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0" yWindow="0" windowWidth="23040" windowHeight="9060" activeTab="3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expenses'!$A$1:$E$27</definedName>
    <definedName name="_xlnm.Print_Area" localSheetId="2">'Gifts and Benefits'!$A$1:$E$24</definedName>
    <definedName name="_xlnm.Print_Area" localSheetId="1">Hospitality!$A$1:$F$24</definedName>
    <definedName name="_xlnm.Print_Area" localSheetId="0">Travel!$A$1:$D$144</definedName>
  </definedNames>
  <calcPr calcId="171027"/>
</workbook>
</file>

<file path=xl/calcChain.xml><?xml version="1.0" encoding="utf-8"?>
<calcChain xmlns="http://schemas.openxmlformats.org/spreadsheetml/2006/main">
  <c r="B17" i="3" l="1"/>
  <c r="B39" i="1"/>
  <c r="B3" i="2" l="1"/>
  <c r="D14" i="4" l="1"/>
  <c r="B17" i="2"/>
  <c r="B4" i="3"/>
  <c r="B3" i="3"/>
  <c r="B2" i="3"/>
  <c r="B4" i="4"/>
  <c r="B3" i="4"/>
  <c r="B2" i="4"/>
  <c r="B4" i="2"/>
  <c r="B2" i="2"/>
  <c r="B135" i="1"/>
  <c r="B114" i="1"/>
  <c r="B136" i="1" l="1"/>
</calcChain>
</file>

<file path=xl/sharedStrings.xml><?xml version="1.0" encoding="utf-8"?>
<sst xmlns="http://schemas.openxmlformats.org/spreadsheetml/2006/main" count="336" uniqueCount="182">
  <si>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</si>
  <si>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</si>
  <si>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</si>
  <si>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</si>
  <si>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</si>
  <si>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</si>
  <si>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</si>
  <si>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</si>
  <si>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</si>
  <si>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</si>
  <si>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</si>
  <si>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</si>
  <si>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</si>
  <si>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</si>
  <si>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</si>
  <si>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</si>
  <si>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</si>
  <si>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</si>
  <si>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</si>
  <si>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Gifts  and hospitality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</si>
  <si>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</si>
  <si>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</si>
  <si>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</si>
  <si>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</si>
  <si>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Date(s)</t>
  </si>
  <si>
    <t>Offered by 
(who made the offer?)</t>
  </si>
  <si>
    <t>International Travel (including  travel within NZ at beginning and end of overseas trip)**</t>
  </si>
  <si>
    <t>Description ** (e.g. event tickets,  etc)</t>
  </si>
  <si>
    <t>Hospitality</t>
  </si>
  <si>
    <t>Gifts and Benefits over $50 annual value**</t>
  </si>
  <si>
    <t>Estimated value (NZ$)
(exc GST / inc GST)***</t>
  </si>
  <si>
    <t>All other expenditure incurred by the chief executive that is not travel, hospitality or gifts</t>
  </si>
  <si>
    <t>All Other Expenses**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</si>
  <si>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</si>
  <si>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</si>
  <si>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Purpose</t>
  </si>
  <si>
    <t>All hospitality expenses provided by the CE in the context of his/her job to anyone external to the Public Service or statutory Crown entities.</t>
  </si>
  <si>
    <t>Comments</t>
  </si>
  <si>
    <t>Real Estate Authority</t>
  </si>
  <si>
    <t>Kevin Lampen-Smith</t>
  </si>
  <si>
    <t xml:space="preserve">1 July 2017 to 30 June 2018 </t>
  </si>
  <si>
    <t>Regulators Forum in Auckland</t>
  </si>
  <si>
    <t>meeting with Christchurch agencies</t>
  </si>
  <si>
    <t>airfare Wellington Auckland Wellington</t>
  </si>
  <si>
    <t>airfare Wellington Hamilton x Auckland Wellington</t>
  </si>
  <si>
    <t>meeting with stakeholders</t>
  </si>
  <si>
    <t>Presenting at Stakeholder workshop</t>
  </si>
  <si>
    <t>soundsair Wellington Taupo Wellington</t>
  </si>
  <si>
    <t xml:space="preserve">airfare Palmerston North Auckland </t>
  </si>
  <si>
    <t>airfare Wellington Tauranga Wellington</t>
  </si>
  <si>
    <t>Industry Advisory Stakeholder Meeting</t>
  </si>
  <si>
    <t>airfare Sydney to Wellington</t>
  </si>
  <si>
    <t>Accommodation Melbourne 3 nights</t>
  </si>
  <si>
    <t>Accommodation Canberra 1 night</t>
  </si>
  <si>
    <t>Accomodation Sydney 1 night</t>
  </si>
  <si>
    <t>Cost (NZ$)
( inc GST)</t>
  </si>
  <si>
    <t>airfare Melbourne Canberra Sydney</t>
  </si>
  <si>
    <t>Meeting regulatory agencies in Australia</t>
  </si>
  <si>
    <t>taxi Auckland airport to city</t>
  </si>
  <si>
    <t>taxi Auckland city to airport</t>
  </si>
  <si>
    <t>taxi office to meeting location</t>
  </si>
  <si>
    <t>taxi from meeting to office</t>
  </si>
  <si>
    <t>taxi home to Wellington airport</t>
  </si>
  <si>
    <t>taxi Wellington airport to home</t>
  </si>
  <si>
    <t>Planning Day</t>
  </si>
  <si>
    <t>taxi from office to meeting</t>
  </si>
  <si>
    <t>taxi home to airport</t>
  </si>
  <si>
    <t>sim card for phone and data in Australia</t>
  </si>
  <si>
    <t>taxi meeting to hotel</t>
  </si>
  <si>
    <t>taxi hotel to meeting</t>
  </si>
  <si>
    <t>taxi Melbourne airport to hotel</t>
  </si>
  <si>
    <t>Taxi Melbourne hotel to airport</t>
  </si>
  <si>
    <t>Metro ticket Sydney airport to city to airport</t>
  </si>
  <si>
    <t>Mobile recharge</t>
  </si>
  <si>
    <t>Taxi from meeting to Canberra airport</t>
  </si>
  <si>
    <t>Taxi from hotel to meeting Canberra</t>
  </si>
  <si>
    <t>Taxi from meeting to hotel Canberra</t>
  </si>
  <si>
    <t>Taxi Wellington airport to home</t>
  </si>
  <si>
    <t>Client meeting</t>
  </si>
  <si>
    <t>taxi Auckland to meeting</t>
  </si>
  <si>
    <t>meeting with ESR</t>
  </si>
  <si>
    <t>Meeting with REINZ</t>
  </si>
  <si>
    <t>Uber between meetings</t>
  </si>
  <si>
    <t>meeting with stakeholder</t>
  </si>
  <si>
    <t>taxi Auckland City to Airport</t>
  </si>
  <si>
    <t>taxi Auckland airport to venue</t>
  </si>
  <si>
    <t>taxi venue to Auckland airport</t>
  </si>
  <si>
    <t>Radio NZ Interview</t>
  </si>
  <si>
    <t>taxi from home to meeting</t>
  </si>
  <si>
    <t>parking</t>
  </si>
  <si>
    <t>parking at venue</t>
  </si>
  <si>
    <t>Recruitment interviews</t>
  </si>
  <si>
    <t>taxi to meeting venue</t>
  </si>
  <si>
    <t>Uber to meeting venue</t>
  </si>
  <si>
    <t>CAC training day</t>
  </si>
  <si>
    <t>taxi office to venue</t>
  </si>
  <si>
    <t>taxi venue to office</t>
  </si>
  <si>
    <t>airfare Christchurch Wellington</t>
  </si>
  <si>
    <t>parking in Christchurch</t>
  </si>
  <si>
    <t>Shuttle Wellington airport to home</t>
  </si>
  <si>
    <t>phone</t>
  </si>
  <si>
    <t>screen guard</t>
  </si>
  <si>
    <t>Tauranga</t>
  </si>
  <si>
    <t>Air NZ Koru</t>
  </si>
  <si>
    <t>Wellington</t>
  </si>
  <si>
    <t>Meetings in Auckland</t>
  </si>
  <si>
    <t>taxi between meetings</t>
  </si>
  <si>
    <t>Staff Team Offsite</t>
  </si>
  <si>
    <t>Recruitment interview &amp; meetings Auckland</t>
  </si>
  <si>
    <t>taxi Hamilton airport to venue</t>
  </si>
  <si>
    <t>taxi Taupo airport to venue</t>
  </si>
  <si>
    <t>taxi venue to Taupo airport</t>
  </si>
  <si>
    <t>office move</t>
  </si>
  <si>
    <t>Parking at Palmerston North airport</t>
  </si>
  <si>
    <t>fuel for drive to Palmerston North airport</t>
  </si>
  <si>
    <t>14-17/09/2017</t>
  </si>
  <si>
    <t>taxi Canberra airport to hotel</t>
  </si>
  <si>
    <t>17-18/09/2017</t>
  </si>
  <si>
    <t>18-19/09/2017</t>
  </si>
  <si>
    <t>6 day trip</t>
  </si>
  <si>
    <t>Purpose of trip</t>
  </si>
  <si>
    <t>Coffee for 1</t>
  </si>
  <si>
    <t>lunch for 1</t>
  </si>
  <si>
    <t>Dinner for 1</t>
  </si>
  <si>
    <t>17-18/09/17</t>
  </si>
  <si>
    <t>dinner and breakfast for 1</t>
  </si>
  <si>
    <t>18-19/09/17</t>
  </si>
  <si>
    <t>coffee with attending agent</t>
  </si>
  <si>
    <t>coffee with board members</t>
  </si>
  <si>
    <t>dinner for 1</t>
  </si>
  <si>
    <t>meal for 1</t>
  </si>
  <si>
    <t>coffee for 1</t>
  </si>
  <si>
    <t xml:space="preserve">Purpose </t>
  </si>
  <si>
    <t>Cost ($)                 (incl GST)
( inc GST)</t>
  </si>
  <si>
    <t>meeting with potential EA</t>
  </si>
  <si>
    <t>Recruitment meeting</t>
  </si>
  <si>
    <t>coffee</t>
  </si>
  <si>
    <t>meeting with potential Corporate Manager</t>
  </si>
  <si>
    <t xml:space="preserve">Registration </t>
  </si>
  <si>
    <t>Cyber Security Event</t>
  </si>
  <si>
    <t>meeting with potential Reg Services Manager</t>
  </si>
  <si>
    <t>Meeting</t>
  </si>
  <si>
    <t>meeting with NZ Law Society</t>
  </si>
  <si>
    <t>No. of items = 0</t>
  </si>
  <si>
    <t>car park</t>
  </si>
  <si>
    <t>Car park for CE</t>
  </si>
  <si>
    <t>USA</t>
  </si>
  <si>
    <t>NBR</t>
  </si>
  <si>
    <t>Chartered Accountants</t>
  </si>
  <si>
    <t>Annual membership</t>
  </si>
  <si>
    <t>Cell phone use</t>
  </si>
  <si>
    <t>n/a</t>
  </si>
  <si>
    <t>Rental Car ex Auckland airport</t>
  </si>
  <si>
    <t>parking at Wellington airport</t>
  </si>
  <si>
    <t>Coffee Auckland</t>
  </si>
  <si>
    <t>taxi to meeting</t>
  </si>
  <si>
    <t>meeting with potential General Counsel</t>
  </si>
  <si>
    <t>taxi hotel to Tauranga airport</t>
  </si>
  <si>
    <t>Apr-Jun online membership</t>
  </si>
  <si>
    <t>hotel Christchurch 1 night</t>
  </si>
  <si>
    <t>phone repair</t>
  </si>
  <si>
    <t>replace broken screen</t>
  </si>
  <si>
    <t>Jetstar Cairns to Melbourne</t>
  </si>
  <si>
    <t>cab from home to Wellington airport</t>
  </si>
  <si>
    <t>bus from Auckland airport to venue for 2 people</t>
  </si>
  <si>
    <t>taxi from home to Wellington airport</t>
  </si>
  <si>
    <t>taxi Tauranga airport to hotel for 2 people</t>
  </si>
  <si>
    <t>insurance for rental car in Auckland</t>
  </si>
  <si>
    <t>taxi from Auckland venue to Auckland airport</t>
  </si>
  <si>
    <t>hotel and meals in Auckland for IAG</t>
  </si>
  <si>
    <t>Jul 17 to June 18</t>
  </si>
  <si>
    <t>Cell phone rental and calls</t>
  </si>
  <si>
    <t>Cost ($) (Incl GST)
(exc GST / inc GST)***</t>
  </si>
  <si>
    <t>Cost ($) (inc GST)</t>
  </si>
  <si>
    <t>Cost ($)
( inc GST)</t>
  </si>
  <si>
    <t xml:space="preserve">Nature </t>
  </si>
  <si>
    <t xml:space="preserve">Comment / explanation </t>
  </si>
  <si>
    <t>Continuing Education Advisory Group Meeting</t>
  </si>
  <si>
    <t>Industry Advisory Forum meetings day 1</t>
  </si>
  <si>
    <t>Industry Advisory Forum meetings day 2</t>
  </si>
  <si>
    <t>Board meeting</t>
  </si>
  <si>
    <t>No information to disclose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</si>
</sst>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d/mm/yyyy;@"/>
    <numFmt numFmtId="166" formatCode="#,##0.00;[Red]\(#,##0.00\)"/>
    <numFmt numFmtId="167" formatCode="dd/mm/yyyy;@"/>
  </numFmts>
  <fonts count="17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4" fontId="6" fillId="8" borderId="2" xfId="0" applyNumberFormat="1" applyFont="1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164" fontId="5" fillId="2" borderId="0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5" fillId="2" borderId="0" xfId="0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vertical="top"/>
    </xf>
    <xf numFmtId="0" fontId="6" fillId="5" borderId="0" xfId="0" applyFont="1" applyFill="1" applyBorder="1" applyAlignment="1">
      <alignment vertical="center" wrapText="1"/>
    </xf>
    <xf numFmtId="164" fontId="6" fillId="5" borderId="3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14" fontId="0" fillId="0" borderId="9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166" fontId="10" fillId="0" borderId="0" xfId="0" applyNumberFormat="1" applyFont="1" applyBorder="1" applyAlignment="1">
      <alignment vertical="center" wrapText="1"/>
    </xf>
    <xf numFmtId="166" fontId="0" fillId="0" borderId="0" xfId="0" applyNumberFormat="1" applyFont="1" applyBorder="1" applyAlignment="1">
      <alignment wrapText="1"/>
    </xf>
    <xf numFmtId="166" fontId="0" fillId="0" borderId="0" xfId="0" applyNumberFormat="1" applyBorder="1" applyAlignment="1">
      <alignment wrapText="1"/>
    </xf>
    <xf numFmtId="166" fontId="0" fillId="0" borderId="14" xfId="0" applyNumberFormat="1" applyBorder="1" applyAlignment="1">
      <alignment wrapText="1"/>
    </xf>
    <xf numFmtId="166" fontId="1" fillId="8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165" fontId="10" fillId="0" borderId="9" xfId="0" applyNumberFormat="1" applyFont="1" applyBorder="1" applyAlignment="1">
      <alignment horizontal="left" vertical="center" wrapText="1"/>
    </xf>
    <xf numFmtId="14" fontId="0" fillId="0" borderId="9" xfId="0" applyNumberFormat="1" applyFont="1" applyBorder="1" applyAlignment="1">
      <alignment horizontal="left" wrapText="1"/>
    </xf>
    <xf numFmtId="14" fontId="0" fillId="0" borderId="9" xfId="0" applyNumberFormat="1" applyBorder="1" applyAlignment="1">
      <alignment horizontal="left" vertical="top" wrapText="1"/>
    </xf>
    <xf numFmtId="14" fontId="0" fillId="0" borderId="9" xfId="0" applyNumberFormat="1" applyFont="1" applyBorder="1" applyAlignment="1">
      <alignment horizontal="left" vertical="top"/>
    </xf>
    <xf numFmtId="166" fontId="0" fillId="0" borderId="0" xfId="0" applyNumberFormat="1" applyFont="1" applyBorder="1" applyAlignment="1">
      <alignment vertical="top"/>
    </xf>
    <xf numFmtId="167" fontId="0" fillId="0" borderId="0" xfId="0" applyNumberFormat="1" applyBorder="1" applyAlignment="1">
      <alignment horizontal="left" vertical="top" wrapText="1"/>
    </xf>
    <xf numFmtId="0" fontId="1" fillId="0" borderId="2" xfId="0" applyFont="1" applyBorder="1" applyAlignment="1">
      <alignment horizontal="right" wrapText="1"/>
    </xf>
    <xf numFmtId="0" fontId="0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  <xf numFmtId="14" fontId="0" fillId="0" borderId="13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topLeftCell="A115" zoomScaleNormal="100" workbookViewId="0">
      <selection activeCell="A140" sqref="A140:C140"/>
    </sheetView>
  </sheetViews>
  <sheetFormatPr defaultColWidth="9.109375" defaultRowHeight="13.2" x14ac:dyDescent="0.25"/>
  <cols>
    <col min="1" max="1" width="22.33203125" style="7" bestFit="1" customWidth="1"/>
    <col min="2" max="2" width="14" style="1" customWidth="1"/>
    <col min="3" max="3" width="40.5546875" style="1" customWidth="1"/>
    <col min="4" max="4" width="43.6640625" style="1" customWidth="1"/>
    <col min="5" max="16384" width="9.109375" style="1"/>
  </cols>
  <sheetData>
    <row r="1" spans="1:5" ht="36" customHeight="1" x14ac:dyDescent="0.25">
      <c r="A1" s="133" t="s">
        <v>23</v>
      </c>
      <c r="B1" s="133"/>
      <c r="C1" s="133"/>
      <c r="D1" s="133"/>
    </row>
    <row r="2" spans="1:5" ht="36" customHeight="1" x14ac:dyDescent="0.25">
      <c r="A2" s="48" t="s">
        <v>8</v>
      </c>
      <c r="B2" s="138" t="s">
        <v>38</v>
      </c>
      <c r="C2" s="138"/>
      <c r="D2" s="138"/>
    </row>
    <row r="3" spans="1:5" ht="36" customHeight="1" x14ac:dyDescent="0.25">
      <c r="A3" s="48" t="s">
        <v>9</v>
      </c>
      <c r="B3" s="139" t="s">
        <v>39</v>
      </c>
      <c r="C3" s="139"/>
      <c r="D3" s="139"/>
    </row>
    <row r="4" spans="1:5" ht="36" customHeight="1" x14ac:dyDescent="0.25">
      <c r="A4" s="48" t="s">
        <v>3</v>
      </c>
      <c r="B4" s="139" t="s">
        <v>40</v>
      </c>
      <c r="C4" s="139"/>
      <c r="D4" s="139"/>
    </row>
    <row r="5" spans="1:5" s="3" customFormat="1" ht="36" customHeight="1" x14ac:dyDescent="0.25">
      <c r="A5" s="140" t="s">
        <v>10</v>
      </c>
      <c r="B5" s="141"/>
      <c r="C5" s="141"/>
      <c r="D5" s="141"/>
    </row>
    <row r="6" spans="1:5" s="3" customFormat="1" ht="35.25" customHeight="1" x14ac:dyDescent="0.25">
      <c r="A6" s="142" t="s">
        <v>34</v>
      </c>
      <c r="B6" s="143"/>
      <c r="C6" s="143"/>
      <c r="D6" s="143"/>
    </row>
    <row r="7" spans="1:5" s="4" customFormat="1" ht="19.5" customHeight="1" x14ac:dyDescent="0.3">
      <c r="A7" s="136" t="s">
        <v>26</v>
      </c>
      <c r="B7" s="137"/>
      <c r="C7" s="137"/>
      <c r="D7" s="137"/>
    </row>
    <row r="8" spans="1:5" s="41" customFormat="1" ht="26.4" x14ac:dyDescent="0.25">
      <c r="A8" s="124" t="s">
        <v>24</v>
      </c>
      <c r="B8" s="123" t="s">
        <v>55</v>
      </c>
      <c r="C8" s="40" t="s">
        <v>120</v>
      </c>
      <c r="D8" s="40" t="s">
        <v>18</v>
      </c>
    </row>
    <row r="9" spans="1:5" s="41" customFormat="1" x14ac:dyDescent="0.25">
      <c r="A9" s="125">
        <v>42966</v>
      </c>
      <c r="B9" s="118">
        <v>22.1</v>
      </c>
      <c r="C9" s="98" t="s">
        <v>57</v>
      </c>
      <c r="D9" s="102" t="s">
        <v>66</v>
      </c>
    </row>
    <row r="10" spans="1:5" x14ac:dyDescent="0.25">
      <c r="A10" s="126">
        <v>42988</v>
      </c>
      <c r="B10" s="119">
        <v>25.19</v>
      </c>
      <c r="C10" s="98" t="s">
        <v>119</v>
      </c>
      <c r="D10" s="104" t="s">
        <v>67</v>
      </c>
      <c r="E10" s="104"/>
    </row>
    <row r="11" spans="1:5" x14ac:dyDescent="0.25">
      <c r="A11" s="126">
        <v>42992</v>
      </c>
      <c r="B11" s="119">
        <v>298.47000000000003</v>
      </c>
      <c r="C11" s="114"/>
      <c r="D11" s="113" t="s">
        <v>162</v>
      </c>
      <c r="E11" s="113"/>
    </row>
    <row r="12" spans="1:5" x14ac:dyDescent="0.25">
      <c r="A12" s="127">
        <v>42992</v>
      </c>
      <c r="B12" s="120">
        <v>62.65</v>
      </c>
      <c r="D12" s="98" t="s">
        <v>70</v>
      </c>
      <c r="E12" s="105"/>
    </row>
    <row r="13" spans="1:5" x14ac:dyDescent="0.25">
      <c r="A13" s="127" t="s">
        <v>115</v>
      </c>
      <c r="B13" s="120">
        <v>638.5</v>
      </c>
      <c r="C13" s="98"/>
      <c r="D13" s="98" t="s">
        <v>52</v>
      </c>
    </row>
    <row r="14" spans="1:5" x14ac:dyDescent="0.25">
      <c r="A14" s="127">
        <v>42992</v>
      </c>
      <c r="B14" s="120">
        <v>23.01</v>
      </c>
      <c r="C14" s="98"/>
      <c r="D14" s="98" t="s">
        <v>69</v>
      </c>
    </row>
    <row r="15" spans="1:5" x14ac:dyDescent="0.25">
      <c r="A15" s="127">
        <v>42992</v>
      </c>
      <c r="B15" s="120">
        <v>25.4</v>
      </c>
      <c r="C15" s="98"/>
      <c r="D15" s="98" t="s">
        <v>68</v>
      </c>
    </row>
    <row r="16" spans="1:5" x14ac:dyDescent="0.25">
      <c r="A16" s="127">
        <v>42992</v>
      </c>
      <c r="B16" s="120">
        <v>15.59</v>
      </c>
      <c r="C16" s="105"/>
      <c r="D16" s="105" t="s">
        <v>122</v>
      </c>
    </row>
    <row r="17" spans="1:5" x14ac:dyDescent="0.25">
      <c r="A17" s="127">
        <v>42993</v>
      </c>
      <c r="B17" s="120">
        <v>4.3099999999999996</v>
      </c>
      <c r="C17" s="105"/>
      <c r="D17" s="105" t="s">
        <v>121</v>
      </c>
    </row>
    <row r="18" spans="1:5" x14ac:dyDescent="0.25">
      <c r="A18" s="127">
        <v>42993</v>
      </c>
      <c r="B18" s="120">
        <v>9.08</v>
      </c>
      <c r="C18" s="105"/>
      <c r="D18" s="105" t="s">
        <v>122</v>
      </c>
    </row>
    <row r="19" spans="1:5" x14ac:dyDescent="0.25">
      <c r="A19" s="127">
        <v>42993</v>
      </c>
      <c r="B19" s="120">
        <v>47.78</v>
      </c>
      <c r="C19" s="105"/>
      <c r="D19" s="105" t="s">
        <v>123</v>
      </c>
    </row>
    <row r="20" spans="1:5" x14ac:dyDescent="0.25">
      <c r="A20" s="127">
        <v>42994</v>
      </c>
      <c r="B20" s="120">
        <v>13.87</v>
      </c>
      <c r="C20" s="105"/>
      <c r="D20" s="105" t="s">
        <v>122</v>
      </c>
    </row>
    <row r="21" spans="1:5" x14ac:dyDescent="0.25">
      <c r="A21" s="127">
        <v>42994</v>
      </c>
      <c r="B21" s="120">
        <v>20.34</v>
      </c>
      <c r="C21" s="105"/>
      <c r="D21" s="105" t="s">
        <v>123</v>
      </c>
    </row>
    <row r="22" spans="1:5" x14ac:dyDescent="0.25">
      <c r="A22" s="127">
        <v>42995</v>
      </c>
      <c r="B22" s="120">
        <v>61.39</v>
      </c>
      <c r="C22" s="98"/>
      <c r="D22" s="98" t="s">
        <v>71</v>
      </c>
    </row>
    <row r="23" spans="1:5" x14ac:dyDescent="0.25">
      <c r="A23" s="127">
        <v>42995</v>
      </c>
      <c r="B23" s="120">
        <v>886.39</v>
      </c>
      <c r="C23" s="98"/>
      <c r="D23" s="98" t="s">
        <v>56</v>
      </c>
    </row>
    <row r="24" spans="1:5" x14ac:dyDescent="0.25">
      <c r="A24" s="127">
        <v>42995</v>
      </c>
      <c r="B24" s="120">
        <v>41.8</v>
      </c>
      <c r="C24" s="100"/>
      <c r="D24" s="100" t="s">
        <v>116</v>
      </c>
    </row>
    <row r="25" spans="1:5" x14ac:dyDescent="0.25">
      <c r="A25" s="127" t="s">
        <v>117</v>
      </c>
      <c r="B25" s="120">
        <v>179.46</v>
      </c>
      <c r="C25" s="98"/>
      <c r="D25" s="98" t="s">
        <v>53</v>
      </c>
    </row>
    <row r="26" spans="1:5" x14ac:dyDescent="0.25">
      <c r="A26" s="127" t="s">
        <v>124</v>
      </c>
      <c r="B26" s="120">
        <v>46.23</v>
      </c>
      <c r="C26" s="105"/>
      <c r="D26" s="105" t="s">
        <v>125</v>
      </c>
    </row>
    <row r="27" spans="1:5" x14ac:dyDescent="0.25">
      <c r="A27" s="127">
        <v>42995</v>
      </c>
      <c r="B27" s="120">
        <v>14.55</v>
      </c>
      <c r="C27" s="105"/>
      <c r="D27" s="105" t="s">
        <v>122</v>
      </c>
    </row>
    <row r="28" spans="1:5" x14ac:dyDescent="0.25">
      <c r="A28" s="126">
        <v>42996</v>
      </c>
      <c r="B28" s="119">
        <v>11.37</v>
      </c>
      <c r="C28" s="12"/>
      <c r="D28" s="104" t="s">
        <v>73</v>
      </c>
      <c r="E28" s="104"/>
    </row>
    <row r="29" spans="1:5" x14ac:dyDescent="0.25">
      <c r="A29" s="127">
        <v>42996</v>
      </c>
      <c r="B29" s="120">
        <v>28.07</v>
      </c>
      <c r="C29" s="100"/>
      <c r="D29" s="100" t="s">
        <v>75</v>
      </c>
    </row>
    <row r="30" spans="1:5" x14ac:dyDescent="0.25">
      <c r="A30" s="127">
        <v>42996</v>
      </c>
      <c r="B30" s="120">
        <v>16.48</v>
      </c>
      <c r="C30" s="105"/>
      <c r="D30" s="105" t="s">
        <v>122</v>
      </c>
    </row>
    <row r="31" spans="1:5" x14ac:dyDescent="0.25">
      <c r="A31" s="127">
        <v>42996</v>
      </c>
      <c r="B31" s="120">
        <v>18.73</v>
      </c>
      <c r="C31" s="100"/>
      <c r="D31" s="100" t="s">
        <v>76</v>
      </c>
    </row>
    <row r="32" spans="1:5" x14ac:dyDescent="0.25">
      <c r="A32" s="127">
        <v>42996</v>
      </c>
      <c r="B32" s="120">
        <v>63.44</v>
      </c>
      <c r="C32" s="100"/>
      <c r="D32" s="100" t="s">
        <v>74</v>
      </c>
    </row>
    <row r="33" spans="1:5" x14ac:dyDescent="0.25">
      <c r="A33" s="127">
        <v>42996</v>
      </c>
      <c r="B33" s="120">
        <v>39.46</v>
      </c>
      <c r="C33" s="100"/>
      <c r="D33" s="100" t="s">
        <v>72</v>
      </c>
    </row>
    <row r="34" spans="1:5" x14ac:dyDescent="0.25">
      <c r="A34" s="127" t="s">
        <v>118</v>
      </c>
      <c r="B34" s="120">
        <v>179.43</v>
      </c>
      <c r="C34" s="98"/>
      <c r="D34" s="98" t="s">
        <v>54</v>
      </c>
    </row>
    <row r="35" spans="1:5" x14ac:dyDescent="0.25">
      <c r="A35" s="127" t="s">
        <v>126</v>
      </c>
      <c r="B35" s="120">
        <v>53.62</v>
      </c>
      <c r="C35" s="105"/>
      <c r="D35" s="105" t="s">
        <v>125</v>
      </c>
    </row>
    <row r="36" spans="1:5" x14ac:dyDescent="0.25">
      <c r="A36" s="127">
        <v>42996</v>
      </c>
      <c r="B36" s="120">
        <v>20.75</v>
      </c>
      <c r="C36" s="105"/>
      <c r="D36" s="105" t="s">
        <v>122</v>
      </c>
    </row>
    <row r="37" spans="1:5" x14ac:dyDescent="0.25">
      <c r="A37" s="128">
        <v>42997</v>
      </c>
      <c r="B37" s="129">
        <v>342.06</v>
      </c>
      <c r="C37" s="98"/>
      <c r="D37" s="63" t="s">
        <v>51</v>
      </c>
    </row>
    <row r="38" spans="1:5" ht="11.4" customHeight="1" thickBot="1" x14ac:dyDescent="0.3">
      <c r="A38" s="178">
        <v>42998</v>
      </c>
      <c r="B38" s="121">
        <v>21.6</v>
      </c>
      <c r="C38" s="110"/>
      <c r="D38" s="110" t="s">
        <v>77</v>
      </c>
    </row>
    <row r="39" spans="1:5" s="41" customFormat="1" x14ac:dyDescent="0.25">
      <c r="A39" s="62" t="s">
        <v>4</v>
      </c>
      <c r="B39" s="122">
        <f>SUM(B9:B38)</f>
        <v>3231.12</v>
      </c>
      <c r="C39" s="63"/>
      <c r="D39" s="63"/>
      <c r="E39" s="1"/>
    </row>
    <row r="40" spans="1:5" ht="15.6" x14ac:dyDescent="0.3">
      <c r="A40" s="144" t="s">
        <v>16</v>
      </c>
      <c r="B40" s="145"/>
      <c r="C40" s="145"/>
      <c r="D40" s="6"/>
      <c r="E40" s="4"/>
    </row>
    <row r="41" spans="1:5" s="41" customFormat="1" ht="25.8" customHeight="1" x14ac:dyDescent="0.25">
      <c r="A41" s="39" t="s">
        <v>24</v>
      </c>
      <c r="B41" s="123" t="s">
        <v>133</v>
      </c>
      <c r="C41" s="40" t="s">
        <v>35</v>
      </c>
      <c r="D41" s="40" t="s">
        <v>17</v>
      </c>
    </row>
    <row r="42" spans="1:5" s="41" customFormat="1" ht="12.6" customHeight="1" x14ac:dyDescent="0.25">
      <c r="A42" s="130">
        <v>43007</v>
      </c>
      <c r="B42" s="119">
        <v>503</v>
      </c>
      <c r="C42" s="63" t="s">
        <v>45</v>
      </c>
      <c r="D42" s="63" t="s">
        <v>43</v>
      </c>
      <c r="E42" s="1"/>
    </row>
    <row r="43" spans="1:5" s="41" customFormat="1" ht="12.6" customHeight="1" x14ac:dyDescent="0.25">
      <c r="A43" s="130">
        <v>43007</v>
      </c>
      <c r="B43" s="119">
        <v>22.6</v>
      </c>
      <c r="C43" s="102" t="s">
        <v>45</v>
      </c>
      <c r="D43" s="102" t="s">
        <v>62</v>
      </c>
    </row>
    <row r="44" spans="1:5" s="41" customFormat="1" ht="12.6" customHeight="1" x14ac:dyDescent="0.25">
      <c r="A44" s="130">
        <v>43007</v>
      </c>
      <c r="B44" s="119">
        <v>50</v>
      </c>
      <c r="C44" s="102" t="s">
        <v>83</v>
      </c>
      <c r="D44" s="102" t="s">
        <v>79</v>
      </c>
    </row>
    <row r="45" spans="1:5" s="41" customFormat="1" ht="12.6" customHeight="1" x14ac:dyDescent="0.25">
      <c r="A45" s="130">
        <v>43007</v>
      </c>
      <c r="B45" s="119">
        <v>36.39</v>
      </c>
      <c r="C45" s="102" t="s">
        <v>80</v>
      </c>
      <c r="D45" s="102" t="s">
        <v>82</v>
      </c>
    </row>
    <row r="46" spans="1:5" s="41" customFormat="1" ht="12.6" customHeight="1" x14ac:dyDescent="0.25">
      <c r="A46" s="130">
        <v>43007</v>
      </c>
      <c r="B46" s="119">
        <v>33.44</v>
      </c>
      <c r="C46" s="102" t="s">
        <v>81</v>
      </c>
      <c r="D46" s="102" t="s">
        <v>82</v>
      </c>
    </row>
    <row r="47" spans="1:5" x14ac:dyDescent="0.25">
      <c r="A47" s="130">
        <v>43007</v>
      </c>
      <c r="B47" s="119">
        <v>64.7</v>
      </c>
      <c r="C47" s="102" t="s">
        <v>45</v>
      </c>
      <c r="D47" s="102" t="s">
        <v>84</v>
      </c>
      <c r="E47" s="41"/>
    </row>
    <row r="48" spans="1:5" x14ac:dyDescent="0.25">
      <c r="A48" s="130">
        <v>43007</v>
      </c>
      <c r="B48" s="119">
        <v>23.6</v>
      </c>
      <c r="C48" s="102" t="s">
        <v>45</v>
      </c>
      <c r="D48" s="102" t="s">
        <v>63</v>
      </c>
      <c r="E48" s="41"/>
    </row>
    <row r="49" spans="1:4" x14ac:dyDescent="0.25">
      <c r="A49" s="130">
        <v>43011</v>
      </c>
      <c r="B49" s="119">
        <v>434</v>
      </c>
      <c r="C49" s="97" t="s">
        <v>41</v>
      </c>
      <c r="D49" s="97" t="s">
        <v>43</v>
      </c>
    </row>
    <row r="50" spans="1:4" x14ac:dyDescent="0.25">
      <c r="A50" s="130">
        <v>43011</v>
      </c>
      <c r="B50" s="119">
        <v>23.4</v>
      </c>
      <c r="C50" s="100" t="s">
        <v>41</v>
      </c>
      <c r="D50" s="1" t="s">
        <v>62</v>
      </c>
    </row>
    <row r="51" spans="1:4" x14ac:dyDescent="0.25">
      <c r="A51" s="130">
        <v>43011</v>
      </c>
      <c r="B51" s="119">
        <v>56.1</v>
      </c>
      <c r="C51" s="100" t="s">
        <v>41</v>
      </c>
      <c r="D51" s="100" t="s">
        <v>85</v>
      </c>
    </row>
    <row r="52" spans="1:4" x14ac:dyDescent="0.25">
      <c r="A52" s="130">
        <v>43011</v>
      </c>
      <c r="B52" s="119">
        <v>13.5</v>
      </c>
      <c r="C52" s="105" t="s">
        <v>41</v>
      </c>
      <c r="D52" s="105" t="s">
        <v>127</v>
      </c>
    </row>
    <row r="53" spans="1:4" x14ac:dyDescent="0.25">
      <c r="A53" s="130">
        <v>43011</v>
      </c>
      <c r="B53" s="119">
        <v>16</v>
      </c>
      <c r="C53" s="105" t="s">
        <v>41</v>
      </c>
      <c r="D53" s="105" t="s">
        <v>122</v>
      </c>
    </row>
    <row r="54" spans="1:4" x14ac:dyDescent="0.25">
      <c r="A54" s="130">
        <v>43011</v>
      </c>
      <c r="B54" s="119">
        <v>25</v>
      </c>
      <c r="C54" s="105" t="s">
        <v>41</v>
      </c>
      <c r="D54" s="105" t="s">
        <v>128</v>
      </c>
    </row>
    <row r="55" spans="1:4" ht="13.8" customHeight="1" x14ac:dyDescent="0.25">
      <c r="A55" s="130">
        <v>43011</v>
      </c>
      <c r="B55" s="119">
        <v>53.5</v>
      </c>
      <c r="C55" s="100" t="s">
        <v>41</v>
      </c>
      <c r="D55" s="100" t="s">
        <v>86</v>
      </c>
    </row>
    <row r="56" spans="1:4" ht="13.8" customHeight="1" x14ac:dyDescent="0.25">
      <c r="A56" s="130">
        <v>43011</v>
      </c>
      <c r="B56" s="119">
        <v>30.2</v>
      </c>
      <c r="C56" s="100" t="s">
        <v>41</v>
      </c>
      <c r="D56" s="100" t="s">
        <v>63</v>
      </c>
    </row>
    <row r="57" spans="1:4" ht="13.8" customHeight="1" x14ac:dyDescent="0.25">
      <c r="A57" s="130">
        <v>43079</v>
      </c>
      <c r="B57" s="119">
        <v>229.3</v>
      </c>
      <c r="C57" s="114" t="s">
        <v>42</v>
      </c>
      <c r="D57" s="114" t="s">
        <v>159</v>
      </c>
    </row>
    <row r="58" spans="1:4" ht="13.8" customHeight="1" x14ac:dyDescent="0.25">
      <c r="A58" s="130">
        <v>43079</v>
      </c>
      <c r="B58" s="119">
        <v>303.5</v>
      </c>
      <c r="C58" s="97" t="s">
        <v>42</v>
      </c>
      <c r="D58" s="97" t="s">
        <v>97</v>
      </c>
    </row>
    <row r="59" spans="1:4" ht="13.8" customHeight="1" x14ac:dyDescent="0.25">
      <c r="A59" s="130">
        <v>43079</v>
      </c>
      <c r="B59" s="119">
        <v>9.1</v>
      </c>
      <c r="C59" s="100" t="s">
        <v>42</v>
      </c>
      <c r="D59" s="100" t="s">
        <v>98</v>
      </c>
    </row>
    <row r="60" spans="1:4" ht="13.8" customHeight="1" x14ac:dyDescent="0.25">
      <c r="A60" s="130">
        <v>43079</v>
      </c>
      <c r="B60" s="119">
        <v>28</v>
      </c>
      <c r="C60" s="105" t="s">
        <v>42</v>
      </c>
      <c r="D60" s="105" t="s">
        <v>129</v>
      </c>
    </row>
    <row r="61" spans="1:4" ht="13.8" customHeight="1" x14ac:dyDescent="0.25">
      <c r="A61" s="130">
        <v>43080</v>
      </c>
      <c r="B61" s="119">
        <v>2.5</v>
      </c>
      <c r="C61" s="100" t="s">
        <v>42</v>
      </c>
      <c r="D61" s="100" t="s">
        <v>98</v>
      </c>
    </row>
    <row r="62" spans="1:4" ht="13.8" customHeight="1" x14ac:dyDescent="0.25">
      <c r="A62" s="130">
        <v>43080</v>
      </c>
      <c r="B62" s="119">
        <v>15.4</v>
      </c>
      <c r="C62" s="105" t="s">
        <v>42</v>
      </c>
      <c r="D62" s="105" t="s">
        <v>122</v>
      </c>
    </row>
    <row r="63" spans="1:4" ht="13.8" customHeight="1" x14ac:dyDescent="0.25">
      <c r="A63" s="130">
        <v>43080</v>
      </c>
      <c r="B63" s="119">
        <v>26.52</v>
      </c>
      <c r="C63" s="105" t="s">
        <v>42</v>
      </c>
      <c r="D63" s="105" t="s">
        <v>130</v>
      </c>
    </row>
    <row r="64" spans="1:4" x14ac:dyDescent="0.25">
      <c r="A64" s="130">
        <v>43080</v>
      </c>
      <c r="B64" s="119">
        <v>23</v>
      </c>
      <c r="C64" s="100" t="s">
        <v>42</v>
      </c>
      <c r="D64" s="100" t="s">
        <v>99</v>
      </c>
    </row>
    <row r="65" spans="1:4" x14ac:dyDescent="0.25">
      <c r="A65" s="130">
        <v>43132</v>
      </c>
      <c r="B65" s="119">
        <v>679</v>
      </c>
      <c r="C65" s="97" t="s">
        <v>105</v>
      </c>
      <c r="D65" s="97" t="s">
        <v>43</v>
      </c>
    </row>
    <row r="66" spans="1:4" x14ac:dyDescent="0.25">
      <c r="A66" s="130">
        <v>43132</v>
      </c>
      <c r="B66" s="119">
        <v>22.8</v>
      </c>
      <c r="C66" s="100" t="s">
        <v>105</v>
      </c>
      <c r="D66" s="1" t="s">
        <v>62</v>
      </c>
    </row>
    <row r="67" spans="1:4" x14ac:dyDescent="0.25">
      <c r="A67" s="130">
        <v>43132</v>
      </c>
      <c r="B67" s="119">
        <v>67.599999999999994</v>
      </c>
      <c r="C67" s="100" t="s">
        <v>105</v>
      </c>
      <c r="D67" s="100" t="s">
        <v>58</v>
      </c>
    </row>
    <row r="68" spans="1:4" x14ac:dyDescent="0.25">
      <c r="A68" s="130">
        <v>43132</v>
      </c>
      <c r="B68" s="119">
        <v>8.3000000000000007</v>
      </c>
      <c r="C68" s="100" t="s">
        <v>105</v>
      </c>
      <c r="D68" s="100" t="s">
        <v>106</v>
      </c>
    </row>
    <row r="69" spans="1:4" x14ac:dyDescent="0.25">
      <c r="A69" s="130">
        <v>43132</v>
      </c>
      <c r="B69" s="119">
        <v>4.5</v>
      </c>
      <c r="C69" s="105" t="s">
        <v>105</v>
      </c>
      <c r="D69" s="105" t="s">
        <v>131</v>
      </c>
    </row>
    <row r="70" spans="1:4" x14ac:dyDescent="0.25">
      <c r="A70" s="130">
        <v>43132</v>
      </c>
      <c r="B70" s="119">
        <v>27.1</v>
      </c>
      <c r="C70" s="100" t="s">
        <v>105</v>
      </c>
      <c r="D70" s="100" t="s">
        <v>106</v>
      </c>
    </row>
    <row r="71" spans="1:4" x14ac:dyDescent="0.25">
      <c r="A71" s="130">
        <v>43132</v>
      </c>
      <c r="B71" s="119">
        <v>7.14</v>
      </c>
      <c r="C71" s="105" t="s">
        <v>105</v>
      </c>
      <c r="D71" s="105" t="s">
        <v>131</v>
      </c>
    </row>
    <row r="72" spans="1:4" x14ac:dyDescent="0.25">
      <c r="A72" s="130">
        <v>43132</v>
      </c>
      <c r="B72" s="119">
        <v>78.900000000000006</v>
      </c>
      <c r="C72" s="100" t="s">
        <v>105</v>
      </c>
      <c r="D72" s="100" t="s">
        <v>59</v>
      </c>
    </row>
    <row r="73" spans="1:4" x14ac:dyDescent="0.25">
      <c r="A73" s="130">
        <v>43132</v>
      </c>
      <c r="B73" s="119">
        <v>24.2</v>
      </c>
      <c r="C73" s="100" t="s">
        <v>105</v>
      </c>
      <c r="D73" s="100" t="s">
        <v>63</v>
      </c>
    </row>
    <row r="74" spans="1:4" x14ac:dyDescent="0.25">
      <c r="A74" s="130">
        <v>43157</v>
      </c>
      <c r="B74" s="119">
        <v>588</v>
      </c>
      <c r="C74" s="97" t="s">
        <v>108</v>
      </c>
      <c r="D74" s="97" t="s">
        <v>44</v>
      </c>
    </row>
    <row r="75" spans="1:4" x14ac:dyDescent="0.25">
      <c r="A75" s="130">
        <v>43157</v>
      </c>
      <c r="B75" s="119">
        <v>22.6</v>
      </c>
      <c r="C75" s="100" t="s">
        <v>108</v>
      </c>
      <c r="D75" s="100" t="s">
        <v>62</v>
      </c>
    </row>
    <row r="76" spans="1:4" x14ac:dyDescent="0.25">
      <c r="A76" s="130">
        <v>43157</v>
      </c>
      <c r="B76" s="119">
        <v>74.3</v>
      </c>
      <c r="C76" s="100" t="s">
        <v>108</v>
      </c>
      <c r="D76" s="100" t="s">
        <v>109</v>
      </c>
    </row>
    <row r="77" spans="1:4" ht="12.6" customHeight="1" x14ac:dyDescent="0.25">
      <c r="A77" s="130">
        <v>43157</v>
      </c>
      <c r="B77" s="119">
        <v>15.6</v>
      </c>
      <c r="C77" s="100" t="s">
        <v>108</v>
      </c>
      <c r="D77" s="100" t="s">
        <v>89</v>
      </c>
    </row>
    <row r="78" spans="1:4" ht="12.6" customHeight="1" x14ac:dyDescent="0.25">
      <c r="A78" s="130">
        <v>43157</v>
      </c>
      <c r="B78" s="119">
        <v>4.2</v>
      </c>
      <c r="C78" s="105" t="s">
        <v>108</v>
      </c>
      <c r="D78" s="105" t="s">
        <v>131</v>
      </c>
    </row>
    <row r="79" spans="1:4" ht="12.6" customHeight="1" x14ac:dyDescent="0.25">
      <c r="A79" s="130">
        <v>43157</v>
      </c>
      <c r="B79" s="119">
        <v>10.5</v>
      </c>
      <c r="C79" s="105" t="s">
        <v>108</v>
      </c>
      <c r="D79" s="105" t="s">
        <v>122</v>
      </c>
    </row>
    <row r="80" spans="1:4" ht="13.8" customHeight="1" x14ac:dyDescent="0.25">
      <c r="A80" s="130">
        <v>43157</v>
      </c>
      <c r="B80" s="119">
        <v>36.6</v>
      </c>
      <c r="C80" s="100" t="s">
        <v>108</v>
      </c>
      <c r="D80" s="100" t="s">
        <v>89</v>
      </c>
    </row>
    <row r="81" spans="1:4" x14ac:dyDescent="0.25">
      <c r="A81" s="130">
        <v>43157</v>
      </c>
      <c r="B81" s="119">
        <v>6.6</v>
      </c>
      <c r="C81" s="100" t="s">
        <v>108</v>
      </c>
      <c r="D81" s="100" t="s">
        <v>89</v>
      </c>
    </row>
    <row r="82" spans="1:4" x14ac:dyDescent="0.25">
      <c r="A82" s="130">
        <v>43157</v>
      </c>
      <c r="B82" s="119">
        <v>23.3</v>
      </c>
      <c r="C82" s="100" t="s">
        <v>108</v>
      </c>
      <c r="D82" s="100" t="s">
        <v>63</v>
      </c>
    </row>
    <row r="83" spans="1:4" x14ac:dyDescent="0.25">
      <c r="A83" s="130">
        <v>43201</v>
      </c>
      <c r="B83" s="119">
        <v>518</v>
      </c>
      <c r="C83" s="98" t="s">
        <v>46</v>
      </c>
      <c r="D83" s="98" t="s">
        <v>47</v>
      </c>
    </row>
    <row r="84" spans="1:4" x14ac:dyDescent="0.25">
      <c r="A84" s="130">
        <v>43201</v>
      </c>
      <c r="B84" s="119">
        <v>22.8</v>
      </c>
      <c r="C84" s="100" t="s">
        <v>46</v>
      </c>
      <c r="D84" s="100" t="s">
        <v>62</v>
      </c>
    </row>
    <row r="85" spans="1:4" x14ac:dyDescent="0.25">
      <c r="A85" s="130">
        <v>43201</v>
      </c>
      <c r="B85" s="119">
        <v>22.2</v>
      </c>
      <c r="C85" s="100" t="s">
        <v>46</v>
      </c>
      <c r="D85" s="100" t="s">
        <v>110</v>
      </c>
    </row>
    <row r="86" spans="1:4" x14ac:dyDescent="0.25">
      <c r="A86" s="130">
        <v>43201</v>
      </c>
      <c r="B86" s="119">
        <v>4.5</v>
      </c>
      <c r="C86" s="105" t="s">
        <v>46</v>
      </c>
      <c r="D86" s="105" t="s">
        <v>131</v>
      </c>
    </row>
    <row r="87" spans="1:4" x14ac:dyDescent="0.25">
      <c r="A87" s="130">
        <v>43201</v>
      </c>
      <c r="B87" s="119">
        <v>4.5</v>
      </c>
      <c r="C87" s="105" t="s">
        <v>46</v>
      </c>
      <c r="D87" s="105" t="s">
        <v>131</v>
      </c>
    </row>
    <row r="88" spans="1:4" x14ac:dyDescent="0.25">
      <c r="A88" s="130">
        <v>43201</v>
      </c>
      <c r="B88" s="119">
        <v>23.2</v>
      </c>
      <c r="C88" s="100" t="s">
        <v>46</v>
      </c>
      <c r="D88" s="100" t="s">
        <v>111</v>
      </c>
    </row>
    <row r="89" spans="1:4" x14ac:dyDescent="0.25">
      <c r="A89" s="130">
        <v>43201</v>
      </c>
      <c r="B89" s="119">
        <v>24</v>
      </c>
      <c r="C89" s="100" t="s">
        <v>46</v>
      </c>
      <c r="D89" s="100" t="s">
        <v>63</v>
      </c>
    </row>
    <row r="90" spans="1:4" x14ac:dyDescent="0.25">
      <c r="A90" s="130">
        <v>43243</v>
      </c>
      <c r="B90" s="119">
        <v>84.44</v>
      </c>
      <c r="C90" s="100" t="s">
        <v>41</v>
      </c>
      <c r="D90" s="100" t="s">
        <v>114</v>
      </c>
    </row>
    <row r="91" spans="1:4" x14ac:dyDescent="0.25">
      <c r="A91" s="130">
        <v>43243</v>
      </c>
      <c r="B91" s="119">
        <v>11.5</v>
      </c>
      <c r="C91" s="100" t="s">
        <v>41</v>
      </c>
      <c r="D91" s="100" t="s">
        <v>113</v>
      </c>
    </row>
    <row r="92" spans="1:4" x14ac:dyDescent="0.25">
      <c r="A92" s="130">
        <v>43243</v>
      </c>
      <c r="B92" s="119">
        <v>343.45</v>
      </c>
      <c r="C92" s="97" t="s">
        <v>41</v>
      </c>
      <c r="D92" s="97" t="s">
        <v>48</v>
      </c>
    </row>
    <row r="93" spans="1:4" x14ac:dyDescent="0.25">
      <c r="A93" s="130">
        <v>43243</v>
      </c>
      <c r="B93" s="119">
        <v>109.2</v>
      </c>
      <c r="C93" s="100" t="s">
        <v>41</v>
      </c>
      <c r="D93" s="100" t="s">
        <v>85</v>
      </c>
    </row>
    <row r="94" spans="1:4" x14ac:dyDescent="0.25">
      <c r="A94" s="130">
        <v>43256</v>
      </c>
      <c r="B94" s="119">
        <v>419.9</v>
      </c>
      <c r="C94" s="97" t="s">
        <v>177</v>
      </c>
      <c r="D94" s="97" t="s">
        <v>43</v>
      </c>
    </row>
    <row r="95" spans="1:4" x14ac:dyDescent="0.25">
      <c r="A95" s="130">
        <v>43256</v>
      </c>
      <c r="B95" s="119">
        <v>34</v>
      </c>
      <c r="C95" s="117" t="s">
        <v>177</v>
      </c>
      <c r="D95" s="108" t="s">
        <v>153</v>
      </c>
    </row>
    <row r="96" spans="1:4" x14ac:dyDescent="0.25">
      <c r="A96" s="130">
        <v>43256</v>
      </c>
      <c r="B96" s="119">
        <v>9</v>
      </c>
      <c r="C96" s="117" t="s">
        <v>177</v>
      </c>
      <c r="D96" s="108" t="s">
        <v>154</v>
      </c>
    </row>
    <row r="97" spans="1:4" x14ac:dyDescent="0.25">
      <c r="A97" s="130">
        <v>43256</v>
      </c>
      <c r="B97" s="119">
        <v>85.6</v>
      </c>
      <c r="C97" s="117" t="s">
        <v>177</v>
      </c>
      <c r="D97" s="108" t="s">
        <v>155</v>
      </c>
    </row>
    <row r="98" spans="1:4" x14ac:dyDescent="0.25">
      <c r="A98" s="130">
        <v>43264</v>
      </c>
      <c r="B98" s="119">
        <v>361.9</v>
      </c>
      <c r="C98" s="98" t="s">
        <v>46</v>
      </c>
      <c r="D98" s="97" t="s">
        <v>43</v>
      </c>
    </row>
    <row r="99" spans="1:4" x14ac:dyDescent="0.25">
      <c r="A99" s="130">
        <v>43264</v>
      </c>
      <c r="B99" s="119">
        <v>34</v>
      </c>
      <c r="C99" s="116" t="s">
        <v>46</v>
      </c>
      <c r="D99" s="108" t="s">
        <v>153</v>
      </c>
    </row>
    <row r="100" spans="1:4" x14ac:dyDescent="0.25">
      <c r="A100" s="130">
        <v>43264</v>
      </c>
      <c r="B100" s="119">
        <v>36</v>
      </c>
      <c r="C100" s="116" t="s">
        <v>46</v>
      </c>
      <c r="D100" s="116" t="s">
        <v>167</v>
      </c>
    </row>
    <row r="101" spans="1:4" x14ac:dyDescent="0.25">
      <c r="A101" s="130">
        <v>43267</v>
      </c>
      <c r="B101" s="119">
        <v>13.5</v>
      </c>
      <c r="C101" s="116" t="s">
        <v>46</v>
      </c>
      <c r="D101" s="108" t="s">
        <v>122</v>
      </c>
    </row>
    <row r="102" spans="1:4" x14ac:dyDescent="0.25">
      <c r="A102" s="130">
        <v>43267</v>
      </c>
      <c r="B102" s="119">
        <v>59</v>
      </c>
      <c r="C102" s="108" t="s">
        <v>46</v>
      </c>
      <c r="D102" s="108" t="s">
        <v>152</v>
      </c>
    </row>
    <row r="103" spans="1:4" ht="12.6" customHeight="1" x14ac:dyDescent="0.25">
      <c r="A103" s="130">
        <v>43270</v>
      </c>
      <c r="B103" s="119">
        <v>621.9</v>
      </c>
      <c r="C103" s="108" t="s">
        <v>46</v>
      </c>
      <c r="D103" s="97" t="s">
        <v>49</v>
      </c>
    </row>
    <row r="104" spans="1:4" ht="12.6" customHeight="1" x14ac:dyDescent="0.25">
      <c r="A104" s="130">
        <v>43270</v>
      </c>
      <c r="B104" s="119">
        <v>25.6</v>
      </c>
      <c r="C104" s="116" t="s">
        <v>46</v>
      </c>
      <c r="D104" s="116" t="s">
        <v>165</v>
      </c>
    </row>
    <row r="105" spans="1:4" ht="12.6" customHeight="1" x14ac:dyDescent="0.25">
      <c r="A105" s="130">
        <v>43270</v>
      </c>
      <c r="B105" s="119">
        <v>18.600000000000001</v>
      </c>
      <c r="C105" s="116" t="s">
        <v>46</v>
      </c>
      <c r="D105" s="116" t="s">
        <v>166</v>
      </c>
    </row>
    <row r="106" spans="1:4" ht="12.6" customHeight="1" x14ac:dyDescent="0.25">
      <c r="A106" s="130">
        <v>43271</v>
      </c>
      <c r="B106" s="119">
        <v>19.5</v>
      </c>
      <c r="C106" s="116" t="s">
        <v>46</v>
      </c>
      <c r="D106" s="108" t="s">
        <v>122</v>
      </c>
    </row>
    <row r="107" spans="1:4" ht="12.6" customHeight="1" x14ac:dyDescent="0.25">
      <c r="A107" s="130">
        <v>43271</v>
      </c>
      <c r="B107" s="119">
        <v>22.2</v>
      </c>
      <c r="C107" s="116" t="s">
        <v>46</v>
      </c>
      <c r="D107" s="108" t="s">
        <v>157</v>
      </c>
    </row>
    <row r="108" spans="1:4" ht="12.6" customHeight="1" x14ac:dyDescent="0.25">
      <c r="A108" s="130">
        <v>43277</v>
      </c>
      <c r="B108" s="119">
        <v>617.9</v>
      </c>
      <c r="C108" s="97" t="s">
        <v>50</v>
      </c>
      <c r="D108" s="97" t="s">
        <v>43</v>
      </c>
    </row>
    <row r="109" spans="1:4" x14ac:dyDescent="0.25">
      <c r="A109" s="130">
        <v>43277</v>
      </c>
      <c r="B109" s="119">
        <v>23.3</v>
      </c>
      <c r="C109" s="116" t="s">
        <v>50</v>
      </c>
      <c r="D109" s="63" t="s">
        <v>163</v>
      </c>
    </row>
    <row r="110" spans="1:4" hidden="1" x14ac:dyDescent="0.25">
      <c r="A110" s="130"/>
      <c r="B110" s="119"/>
      <c r="C110" s="63"/>
      <c r="D110" s="63"/>
    </row>
    <row r="111" spans="1:4" x14ac:dyDescent="0.25">
      <c r="A111" s="130">
        <v>43277</v>
      </c>
      <c r="B111" s="119">
        <v>12.5</v>
      </c>
      <c r="C111" s="116" t="s">
        <v>50</v>
      </c>
      <c r="D111" s="63" t="s">
        <v>164</v>
      </c>
    </row>
    <row r="112" spans="1:4" x14ac:dyDescent="0.25">
      <c r="A112" s="130">
        <v>43278</v>
      </c>
      <c r="B112" s="119">
        <v>354.24</v>
      </c>
      <c r="C112" s="116" t="s">
        <v>50</v>
      </c>
      <c r="D112" s="116" t="s">
        <v>169</v>
      </c>
    </row>
    <row r="113" spans="1:5" x14ac:dyDescent="0.25">
      <c r="A113" s="130">
        <v>43278</v>
      </c>
      <c r="B113" s="119">
        <v>22.5</v>
      </c>
      <c r="C113" s="116" t="s">
        <v>50</v>
      </c>
      <c r="D113" s="116" t="s">
        <v>168</v>
      </c>
    </row>
    <row r="114" spans="1:5" s="42" customFormat="1" ht="25.5" customHeight="1" x14ac:dyDescent="0.25">
      <c r="A114" s="62" t="s">
        <v>4</v>
      </c>
      <c r="B114" s="67">
        <f>SUM(B42:B113)</f>
        <v>7682.9199999999983</v>
      </c>
      <c r="C114" s="63"/>
      <c r="D114" s="63"/>
      <c r="E114" s="1"/>
    </row>
    <row r="115" spans="1:5" ht="12.75" customHeight="1" x14ac:dyDescent="0.3">
      <c r="A115" s="146" t="s">
        <v>15</v>
      </c>
      <c r="B115" s="147"/>
      <c r="C115" s="147"/>
      <c r="D115" s="44"/>
    </row>
    <row r="116" spans="1:5" ht="22.8" customHeight="1" x14ac:dyDescent="0.25">
      <c r="A116" s="39" t="s">
        <v>0</v>
      </c>
      <c r="B116" s="123" t="s">
        <v>172</v>
      </c>
      <c r="C116" s="40" t="s">
        <v>132</v>
      </c>
      <c r="D116" s="40" t="s">
        <v>11</v>
      </c>
      <c r="E116" s="42"/>
    </row>
    <row r="117" spans="1:5" ht="12.75" customHeight="1" x14ac:dyDescent="0.25">
      <c r="A117" s="130">
        <v>42898</v>
      </c>
      <c r="B117" s="119">
        <v>11.3</v>
      </c>
      <c r="C117" s="117" t="s">
        <v>141</v>
      </c>
      <c r="D117" s="63" t="s">
        <v>60</v>
      </c>
    </row>
    <row r="118" spans="1:5" ht="12.75" customHeight="1" x14ac:dyDescent="0.25">
      <c r="A118" s="130">
        <v>42898</v>
      </c>
      <c r="B118" s="119">
        <v>13</v>
      </c>
      <c r="C118" s="117" t="s">
        <v>141</v>
      </c>
      <c r="D118" s="63" t="s">
        <v>61</v>
      </c>
    </row>
    <row r="119" spans="1:5" ht="12.75" customHeight="1" x14ac:dyDescent="0.25">
      <c r="A119" s="130">
        <v>42930</v>
      </c>
      <c r="B119" s="119">
        <v>11.8</v>
      </c>
      <c r="C119" s="98" t="s">
        <v>64</v>
      </c>
      <c r="D119" s="98" t="s">
        <v>65</v>
      </c>
    </row>
    <row r="120" spans="1:5" ht="12.75" customHeight="1" x14ac:dyDescent="0.25">
      <c r="A120" s="130">
        <v>42930</v>
      </c>
      <c r="B120" s="119">
        <v>17.3</v>
      </c>
      <c r="C120" s="98" t="s">
        <v>64</v>
      </c>
      <c r="D120" s="98" t="s">
        <v>61</v>
      </c>
    </row>
    <row r="121" spans="1:5" ht="12.75" customHeight="1" x14ac:dyDescent="0.25">
      <c r="A121" s="130">
        <v>43003</v>
      </c>
      <c r="B121" s="119">
        <v>8.2100000000000009</v>
      </c>
      <c r="C121" s="98" t="s">
        <v>78</v>
      </c>
      <c r="D121" s="98" t="s">
        <v>61</v>
      </c>
    </row>
    <row r="122" spans="1:5" ht="12.75" customHeight="1" x14ac:dyDescent="0.25">
      <c r="A122" s="130">
        <v>43018</v>
      </c>
      <c r="B122" s="119">
        <v>22.1</v>
      </c>
      <c r="C122" s="98" t="s">
        <v>87</v>
      </c>
      <c r="D122" s="98" t="s">
        <v>88</v>
      </c>
    </row>
    <row r="123" spans="1:5" ht="12.75" customHeight="1" x14ac:dyDescent="0.25">
      <c r="A123" s="130">
        <v>43053</v>
      </c>
      <c r="B123" s="119">
        <v>34</v>
      </c>
      <c r="C123" s="98" t="s">
        <v>178</v>
      </c>
      <c r="D123" s="98" t="s">
        <v>90</v>
      </c>
    </row>
    <row r="124" spans="1:5" ht="12.75" customHeight="1" x14ac:dyDescent="0.25">
      <c r="A124" s="130">
        <v>43054</v>
      </c>
      <c r="B124" s="119">
        <v>34</v>
      </c>
      <c r="C124" s="117" t="s">
        <v>179</v>
      </c>
      <c r="D124" s="98" t="s">
        <v>90</v>
      </c>
    </row>
    <row r="125" spans="1:5" ht="12.75" customHeight="1" x14ac:dyDescent="0.25">
      <c r="A125" s="130">
        <v>43069</v>
      </c>
      <c r="B125" s="119">
        <v>9.6</v>
      </c>
      <c r="C125" s="98" t="s">
        <v>91</v>
      </c>
      <c r="D125" s="98" t="s">
        <v>92</v>
      </c>
    </row>
    <row r="126" spans="1:5" ht="12.75" customHeight="1" x14ac:dyDescent="0.25">
      <c r="A126" s="130">
        <v>43074</v>
      </c>
      <c r="B126" s="119">
        <v>6.5</v>
      </c>
      <c r="C126" s="98" t="s">
        <v>78</v>
      </c>
      <c r="D126" s="98" t="s">
        <v>93</v>
      </c>
    </row>
    <row r="127" spans="1:5" ht="12.75" customHeight="1" x14ac:dyDescent="0.25">
      <c r="A127" s="130">
        <v>43075</v>
      </c>
      <c r="B127" s="119">
        <v>15.8</v>
      </c>
      <c r="C127" s="98" t="s">
        <v>94</v>
      </c>
      <c r="D127" s="98" t="s">
        <v>95</v>
      </c>
    </row>
    <row r="128" spans="1:5" ht="12.75" customHeight="1" x14ac:dyDescent="0.25">
      <c r="A128" s="130">
        <v>43075</v>
      </c>
      <c r="B128" s="119">
        <v>22.5</v>
      </c>
      <c r="C128" s="98" t="s">
        <v>94</v>
      </c>
      <c r="D128" s="98" t="s">
        <v>96</v>
      </c>
    </row>
    <row r="129" spans="1:5" ht="12.75" customHeight="1" x14ac:dyDescent="0.25">
      <c r="A129" s="130">
        <v>43075</v>
      </c>
      <c r="B129" s="119">
        <v>12.6</v>
      </c>
      <c r="C129" s="98" t="s">
        <v>94</v>
      </c>
      <c r="D129" s="98" t="s">
        <v>96</v>
      </c>
    </row>
    <row r="130" spans="1:5" ht="12.75" customHeight="1" x14ac:dyDescent="0.25">
      <c r="A130" s="130">
        <v>43139</v>
      </c>
      <c r="B130" s="119">
        <v>11.7</v>
      </c>
      <c r="C130" s="63" t="s">
        <v>107</v>
      </c>
      <c r="D130" s="63" t="s">
        <v>95</v>
      </c>
    </row>
    <row r="131" spans="1:5" ht="12.75" customHeight="1" x14ac:dyDescent="0.25">
      <c r="A131" s="130">
        <v>43145</v>
      </c>
      <c r="B131" s="119">
        <v>6</v>
      </c>
      <c r="C131" s="63" t="s">
        <v>141</v>
      </c>
      <c r="D131" s="63" t="s">
        <v>90</v>
      </c>
    </row>
    <row r="132" spans="1:5" ht="12.75" customHeight="1" x14ac:dyDescent="0.25">
      <c r="A132" s="130">
        <v>43228</v>
      </c>
      <c r="B132" s="119">
        <v>20</v>
      </c>
      <c r="C132" s="100" t="s">
        <v>180</v>
      </c>
      <c r="D132" s="100" t="s">
        <v>90</v>
      </c>
    </row>
    <row r="133" spans="1:5" ht="12.75" customHeight="1" x14ac:dyDescent="0.25">
      <c r="A133" s="130">
        <v>43231</v>
      </c>
      <c r="B133" s="119">
        <v>20.6</v>
      </c>
      <c r="C133" s="100" t="s">
        <v>112</v>
      </c>
      <c r="D133" s="100" t="s">
        <v>89</v>
      </c>
    </row>
    <row r="134" spans="1:5" ht="12.75" customHeight="1" x14ac:dyDescent="0.25">
      <c r="A134" s="130">
        <v>43231</v>
      </c>
      <c r="B134" s="119">
        <v>12.6</v>
      </c>
      <c r="C134" s="100" t="s">
        <v>112</v>
      </c>
      <c r="D134" s="100" t="s">
        <v>89</v>
      </c>
    </row>
    <row r="135" spans="1:5" s="63" customFormat="1" x14ac:dyDescent="0.25">
      <c r="A135" s="62" t="s">
        <v>4</v>
      </c>
      <c r="B135" s="67">
        <f>SUM(B117:B134)</f>
        <v>289.61</v>
      </c>
      <c r="E135" s="1"/>
    </row>
    <row r="136" spans="1:5" s="65" customFormat="1" ht="13.8" x14ac:dyDescent="0.25">
      <c r="A136" s="43" t="s">
        <v>7</v>
      </c>
      <c r="B136" s="68">
        <f>B39+B114+B135</f>
        <v>11203.649999999998</v>
      </c>
      <c r="C136" s="9"/>
      <c r="D136" s="9"/>
      <c r="E136" s="8"/>
    </row>
    <row r="137" spans="1:5" s="65" customFormat="1" ht="12.6" customHeight="1" x14ac:dyDescent="0.25">
      <c r="A137" s="63"/>
      <c r="B137" s="59"/>
      <c r="C137" s="60"/>
      <c r="D137" s="60"/>
      <c r="E137" s="63"/>
    </row>
    <row r="138" spans="1:5" s="63" customFormat="1" ht="12.9" customHeight="1" x14ac:dyDescent="0.25">
      <c r="A138" s="46"/>
      <c r="B138" s="3"/>
      <c r="C138" s="65"/>
      <c r="D138" s="65"/>
      <c r="E138" s="65"/>
    </row>
    <row r="139" spans="1:5" x14ac:dyDescent="0.25">
      <c r="A139" s="134"/>
      <c r="B139" s="134"/>
      <c r="C139" s="134"/>
      <c r="D139" s="65"/>
      <c r="E139" s="65"/>
    </row>
    <row r="140" spans="1:5" x14ac:dyDescent="0.25">
      <c r="A140" s="135"/>
      <c r="B140" s="135"/>
      <c r="C140" s="135"/>
      <c r="D140" s="63"/>
      <c r="E140" s="63"/>
    </row>
    <row r="141" spans="1:5" x14ac:dyDescent="0.25">
      <c r="A141" s="55"/>
      <c r="B141" s="56"/>
      <c r="C141" s="63"/>
      <c r="D141" s="63"/>
    </row>
    <row r="142" spans="1:5" x14ac:dyDescent="0.25">
      <c r="A142" s="77"/>
      <c r="B142" s="56"/>
      <c r="C142" s="96"/>
      <c r="D142" s="96"/>
    </row>
    <row r="143" spans="1:5" x14ac:dyDescent="0.25">
      <c r="A143" s="77"/>
      <c r="B143" s="56"/>
      <c r="C143" s="75"/>
      <c r="D143" s="75"/>
    </row>
    <row r="144" spans="1:5" x14ac:dyDescent="0.25">
      <c r="A144" s="132"/>
      <c r="B144" s="132"/>
      <c r="C144" s="132"/>
      <c r="D144" s="132"/>
    </row>
    <row r="145" spans="1:4" x14ac:dyDescent="0.25">
      <c r="A145" s="38"/>
      <c r="B145" s="63"/>
      <c r="C145" s="63"/>
      <c r="D145" s="63"/>
    </row>
    <row r="146" spans="1:4" x14ac:dyDescent="0.25">
      <c r="A146" s="38"/>
      <c r="B146" s="63"/>
      <c r="C146" s="63"/>
      <c r="D146" s="63"/>
    </row>
    <row r="147" spans="1:4" x14ac:dyDescent="0.25">
      <c r="A147" s="38"/>
      <c r="B147" s="63"/>
      <c r="C147" s="63"/>
      <c r="D147" s="63"/>
    </row>
    <row r="148" spans="1:4" x14ac:dyDescent="0.25">
      <c r="A148" s="38"/>
      <c r="B148" s="63"/>
      <c r="C148" s="63"/>
      <c r="D148" s="63"/>
    </row>
    <row r="149" spans="1:4" x14ac:dyDescent="0.25">
      <c r="A149" s="38"/>
      <c r="B149" s="63"/>
      <c r="C149" s="63"/>
      <c r="D149" s="63"/>
    </row>
    <row r="150" spans="1:4" x14ac:dyDescent="0.25">
      <c r="A150" s="38"/>
      <c r="B150" s="63"/>
      <c r="C150" s="63"/>
      <c r="D150" s="63"/>
    </row>
    <row r="151" spans="1:4" x14ac:dyDescent="0.25">
      <c r="A151" s="38"/>
      <c r="B151" s="63"/>
      <c r="C151" s="63"/>
      <c r="D151" s="63"/>
    </row>
    <row r="152" spans="1:4" x14ac:dyDescent="0.25">
      <c r="A152" s="38"/>
      <c r="B152" s="63"/>
      <c r="C152" s="63"/>
      <c r="D152" s="63"/>
    </row>
    <row r="153" spans="1:4" x14ac:dyDescent="0.25">
      <c r="A153" s="38"/>
      <c r="B153" s="63"/>
      <c r="C153" s="63"/>
      <c r="D153" s="63"/>
    </row>
    <row r="154" spans="1:4" x14ac:dyDescent="0.25">
      <c r="A154" s="38"/>
      <c r="B154" s="63"/>
      <c r="C154" s="63"/>
      <c r="D154" s="63"/>
    </row>
    <row r="155" spans="1:4" x14ac:dyDescent="0.25">
      <c r="A155" s="38"/>
      <c r="B155" s="63"/>
      <c r="C155" s="63"/>
      <c r="D155" s="63"/>
    </row>
  </sheetData>
  <mergeCells count="12">
    <mergeCell ref="A144:D144"/>
    <mergeCell ref="A1:D1"/>
    <mergeCell ref="A139:C139"/>
    <mergeCell ref="A140:C140"/>
    <mergeCell ref="A7:D7"/>
    <mergeCell ref="B2:D2"/>
    <mergeCell ref="B3:D3"/>
    <mergeCell ref="B4:D4"/>
    <mergeCell ref="A5:D5"/>
    <mergeCell ref="A6:D6"/>
    <mergeCell ref="A40:C40"/>
    <mergeCell ref="A115:C11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opLeftCell="A4" zoomScaleNormal="100" workbookViewId="0">
      <selection activeCell="A21" sqref="A21:C21"/>
    </sheetView>
  </sheetViews>
  <sheetFormatPr defaultColWidth="9.109375" defaultRowHeight="13.2" x14ac:dyDescent="0.25"/>
  <cols>
    <col min="1" max="2" width="23.5546875" style="15" customWidth="1"/>
    <col min="3" max="4" width="27.5546875" style="15" customWidth="1"/>
    <col min="5" max="5" width="37.6640625" style="15" customWidth="1"/>
    <col min="6" max="6" width="27.5546875" style="15" customWidth="1"/>
    <col min="7" max="16384" width="9.109375" style="16"/>
  </cols>
  <sheetData>
    <row r="1" spans="1:7" ht="36" customHeight="1" x14ac:dyDescent="0.25">
      <c r="A1" s="150" t="s">
        <v>23</v>
      </c>
      <c r="B1" s="150"/>
      <c r="C1" s="150"/>
      <c r="D1" s="150"/>
      <c r="E1" s="150"/>
      <c r="F1" s="150"/>
    </row>
    <row r="2" spans="1:7" ht="36" customHeight="1" x14ac:dyDescent="0.25">
      <c r="A2" s="48" t="s">
        <v>8</v>
      </c>
      <c r="B2" s="138" t="str">
        <f>Travel!B2</f>
        <v>Real Estate Authority</v>
      </c>
      <c r="C2" s="138"/>
      <c r="D2" s="138"/>
      <c r="E2" s="138"/>
      <c r="F2" s="138"/>
      <c r="G2" s="49"/>
    </row>
    <row r="3" spans="1:7" ht="36" customHeight="1" x14ac:dyDescent="0.25">
      <c r="A3" s="48" t="s">
        <v>9</v>
      </c>
      <c r="B3" s="139" t="str">
        <f>Travel!B3</f>
        <v>Kevin Lampen-Smith</v>
      </c>
      <c r="C3" s="139"/>
      <c r="D3" s="139"/>
      <c r="E3" s="139"/>
      <c r="F3" s="139"/>
      <c r="G3" s="50"/>
    </row>
    <row r="4" spans="1:7" ht="36" customHeight="1" x14ac:dyDescent="0.25">
      <c r="A4" s="48" t="s">
        <v>3</v>
      </c>
      <c r="B4" s="139" t="str">
        <f>Travel!B4</f>
        <v xml:space="preserve">1 July 2017 to 30 June 2018 </v>
      </c>
      <c r="C4" s="139"/>
      <c r="D4" s="139"/>
      <c r="E4" s="139"/>
      <c r="F4" s="139"/>
      <c r="G4" s="50"/>
    </row>
    <row r="5" spans="1:7" s="14" customFormat="1" ht="35.25" customHeight="1" x14ac:dyDescent="0.3">
      <c r="A5" s="154" t="s">
        <v>28</v>
      </c>
      <c r="B5" s="155"/>
      <c r="C5" s="156"/>
      <c r="D5" s="156"/>
      <c r="E5" s="156"/>
      <c r="F5" s="157"/>
    </row>
    <row r="6" spans="1:7" s="14" customFormat="1" ht="35.25" customHeight="1" x14ac:dyDescent="0.3">
      <c r="A6" s="151" t="s">
        <v>36</v>
      </c>
      <c r="B6" s="152"/>
      <c r="C6" s="152"/>
      <c r="D6" s="152"/>
      <c r="E6" s="152"/>
      <c r="F6" s="153"/>
    </row>
    <row r="7" spans="1:7" s="3" customFormat="1" ht="30.9" customHeight="1" x14ac:dyDescent="0.3">
      <c r="A7" s="148" t="s">
        <v>20</v>
      </c>
      <c r="B7" s="149"/>
      <c r="C7" s="5"/>
      <c r="D7" s="5"/>
      <c r="E7" s="5"/>
      <c r="F7" s="22"/>
    </row>
    <row r="8" spans="1:7" ht="26.4" x14ac:dyDescent="0.25">
      <c r="A8" s="23" t="s">
        <v>0</v>
      </c>
      <c r="B8" s="123" t="s">
        <v>173</v>
      </c>
      <c r="C8" s="2" t="s">
        <v>5</v>
      </c>
      <c r="D8" s="2" t="s">
        <v>13</v>
      </c>
      <c r="E8" s="2" t="s">
        <v>12</v>
      </c>
      <c r="F8" s="10" t="s">
        <v>1</v>
      </c>
    </row>
    <row r="9" spans="1:7" x14ac:dyDescent="0.25">
      <c r="A9" s="130">
        <v>42928</v>
      </c>
      <c r="B9" s="119">
        <v>9</v>
      </c>
      <c r="C9" s="15" t="s">
        <v>135</v>
      </c>
      <c r="D9" s="15" t="s">
        <v>136</v>
      </c>
      <c r="E9" s="15" t="s">
        <v>134</v>
      </c>
      <c r="F9" s="21" t="s">
        <v>104</v>
      </c>
    </row>
    <row r="10" spans="1:7" x14ac:dyDescent="0.25">
      <c r="A10" s="130">
        <v>42943</v>
      </c>
      <c r="B10" s="119">
        <v>12.5</v>
      </c>
      <c r="C10" s="104" t="s">
        <v>135</v>
      </c>
      <c r="D10" s="15" t="s">
        <v>136</v>
      </c>
      <c r="E10" s="15" t="s">
        <v>137</v>
      </c>
      <c r="F10" s="21" t="s">
        <v>104</v>
      </c>
    </row>
    <row r="11" spans="1:7" ht="13.8" customHeight="1" x14ac:dyDescent="0.25">
      <c r="A11" s="130">
        <v>43091</v>
      </c>
      <c r="B11" s="119">
        <v>4</v>
      </c>
      <c r="C11" s="104" t="s">
        <v>135</v>
      </c>
      <c r="D11" s="15" t="s">
        <v>136</v>
      </c>
      <c r="E11" s="15" t="s">
        <v>140</v>
      </c>
      <c r="F11" s="21" t="s">
        <v>104</v>
      </c>
    </row>
    <row r="12" spans="1:7" ht="13.2" customHeight="1" x14ac:dyDescent="0.25">
      <c r="A12" s="130">
        <v>43091</v>
      </c>
      <c r="B12" s="119">
        <v>9</v>
      </c>
      <c r="C12" s="104" t="s">
        <v>135</v>
      </c>
      <c r="D12" s="104" t="s">
        <v>136</v>
      </c>
      <c r="E12" s="104" t="s">
        <v>140</v>
      </c>
      <c r="F12" s="106" t="s">
        <v>104</v>
      </c>
    </row>
    <row r="13" spans="1:7" x14ac:dyDescent="0.25">
      <c r="A13" s="130">
        <v>43118</v>
      </c>
      <c r="B13" s="119">
        <v>8.8000000000000007</v>
      </c>
      <c r="C13" s="104" t="s">
        <v>141</v>
      </c>
      <c r="D13" s="104" t="s">
        <v>136</v>
      </c>
      <c r="E13" s="104" t="s">
        <v>142</v>
      </c>
      <c r="F13" s="106" t="s">
        <v>104</v>
      </c>
    </row>
    <row r="14" spans="1:7" x14ac:dyDescent="0.25">
      <c r="A14" s="130">
        <v>43265</v>
      </c>
      <c r="B14" s="119">
        <v>10.5</v>
      </c>
      <c r="C14" s="107" t="s">
        <v>135</v>
      </c>
      <c r="D14" s="107" t="s">
        <v>136</v>
      </c>
      <c r="E14" s="107" t="s">
        <v>156</v>
      </c>
      <c r="F14" s="109" t="s">
        <v>104</v>
      </c>
    </row>
    <row r="15" spans="1:7" hidden="1" x14ac:dyDescent="0.25">
      <c r="A15" s="20"/>
      <c r="F15" s="21"/>
    </row>
    <row r="16" spans="1:7" s="19" customFormat="1" ht="12" customHeight="1" x14ac:dyDescent="0.25">
      <c r="A16" s="20"/>
      <c r="B16" s="15"/>
      <c r="C16" s="15"/>
      <c r="D16" s="15"/>
      <c r="E16" s="15"/>
      <c r="F16" s="21"/>
    </row>
    <row r="17" spans="1:6" ht="24.9" customHeight="1" x14ac:dyDescent="0.25">
      <c r="A17" s="64" t="s">
        <v>21</v>
      </c>
      <c r="B17" s="69">
        <f>SUM(B9:B16)</f>
        <v>53.8</v>
      </c>
      <c r="C17" s="24"/>
      <c r="D17" s="25"/>
      <c r="E17" s="25"/>
      <c r="F17" s="26"/>
    </row>
    <row r="18" spans="1:6" x14ac:dyDescent="0.25">
      <c r="A18" s="71"/>
      <c r="B18" s="28"/>
      <c r="C18" s="28"/>
      <c r="D18" s="28"/>
      <c r="E18" s="28"/>
      <c r="F18" s="29"/>
    </row>
    <row r="19" spans="1:6" x14ac:dyDescent="0.25">
      <c r="A19" s="46"/>
      <c r="B19" s="3"/>
      <c r="C19" s="65"/>
      <c r="F19" s="21"/>
    </row>
    <row r="20" spans="1:6" x14ac:dyDescent="0.25">
      <c r="A20" s="158"/>
      <c r="B20" s="158"/>
      <c r="C20" s="158"/>
      <c r="D20" s="158"/>
      <c r="E20" s="158"/>
      <c r="F20" s="159"/>
    </row>
    <row r="21" spans="1:6" x14ac:dyDescent="0.25">
      <c r="A21" s="134"/>
      <c r="B21" s="134"/>
      <c r="C21" s="134"/>
      <c r="F21" s="21"/>
    </row>
    <row r="22" spans="1:6" x14ac:dyDescent="0.25">
      <c r="A22" s="55"/>
      <c r="B22" s="56"/>
      <c r="C22" s="65"/>
      <c r="D22" s="66"/>
      <c r="E22" s="66"/>
      <c r="F22" s="66"/>
    </row>
    <row r="23" spans="1:6" x14ac:dyDescent="0.25">
      <c r="A23" s="77"/>
      <c r="B23" s="56"/>
      <c r="C23" s="75"/>
      <c r="D23" s="75"/>
      <c r="E23" s="75"/>
      <c r="F23" s="11"/>
    </row>
    <row r="24" spans="1:6" ht="12.75" customHeight="1" x14ac:dyDescent="0.25">
      <c r="A24" s="132"/>
      <c r="B24" s="132"/>
      <c r="C24" s="81"/>
      <c r="D24" s="81"/>
      <c r="E24" s="81"/>
      <c r="F24" s="82"/>
    </row>
    <row r="25" spans="1:6" x14ac:dyDescent="0.25">
      <c r="A25" s="66"/>
      <c r="B25" s="66"/>
      <c r="C25" s="66"/>
      <c r="D25" s="66"/>
      <c r="E25" s="66"/>
      <c r="F25" s="66"/>
    </row>
    <row r="26" spans="1:6" x14ac:dyDescent="0.25">
      <c r="A26" s="66"/>
      <c r="B26" s="66"/>
      <c r="C26" s="66"/>
      <c r="D26" s="66"/>
      <c r="E26" s="66"/>
      <c r="F26" s="66"/>
    </row>
    <row r="27" spans="1:6" x14ac:dyDescent="0.25">
      <c r="A27" s="66"/>
      <c r="B27" s="66"/>
      <c r="C27" s="66"/>
      <c r="D27" s="66"/>
      <c r="E27" s="66"/>
      <c r="F27" s="66"/>
    </row>
    <row r="28" spans="1:6" x14ac:dyDescent="0.25">
      <c r="A28" s="66"/>
      <c r="B28" s="66"/>
      <c r="C28" s="66"/>
      <c r="D28" s="66"/>
      <c r="E28" s="66"/>
      <c r="F28" s="66"/>
    </row>
    <row r="29" spans="1:6" x14ac:dyDescent="0.25">
      <c r="A29" s="66"/>
      <c r="B29" s="66"/>
      <c r="C29" s="66"/>
      <c r="D29" s="66"/>
      <c r="E29" s="66"/>
      <c r="F29" s="66"/>
    </row>
  </sheetData>
  <mergeCells count="10">
    <mergeCell ref="A24:B24"/>
    <mergeCell ref="A7:B7"/>
    <mergeCell ref="A21:C21"/>
    <mergeCell ref="A1:F1"/>
    <mergeCell ref="A6:F6"/>
    <mergeCell ref="B2:F2"/>
    <mergeCell ref="B3:F3"/>
    <mergeCell ref="B4:F4"/>
    <mergeCell ref="A5:F5"/>
    <mergeCell ref="A20:F20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opLeftCell="A3" zoomScaleNormal="100" workbookViewId="0">
      <selection activeCell="B10" sqref="B10"/>
    </sheetView>
  </sheetViews>
  <sheetFormatPr defaultColWidth="9.109375" defaultRowHeight="13.2" x14ac:dyDescent="0.25"/>
  <cols>
    <col min="1" max="5" width="27.5546875" style="32" customWidth="1"/>
    <col min="6" max="16384" width="9.109375" style="35"/>
  </cols>
  <sheetData>
    <row r="1" spans="1:14" ht="36" customHeight="1" x14ac:dyDescent="0.25">
      <c r="A1" s="150" t="s">
        <v>23</v>
      </c>
      <c r="B1" s="150"/>
      <c r="C1" s="150"/>
      <c r="D1" s="150"/>
      <c r="E1" s="150"/>
      <c r="F1" s="73"/>
    </row>
    <row r="2" spans="1:14" ht="36" customHeight="1" x14ac:dyDescent="0.25">
      <c r="A2" s="48" t="s">
        <v>8</v>
      </c>
      <c r="B2" s="138" t="str">
        <f>Travel!B2</f>
        <v>Real Estate Authority</v>
      </c>
      <c r="C2" s="138"/>
      <c r="D2" s="138"/>
      <c r="E2" s="138"/>
      <c r="F2" s="49"/>
      <c r="G2" s="49"/>
    </row>
    <row r="3" spans="1:14" ht="36" customHeight="1" x14ac:dyDescent="0.25">
      <c r="A3" s="48" t="s">
        <v>9</v>
      </c>
      <c r="B3" s="139" t="str">
        <f>Travel!B3</f>
        <v>Kevin Lampen-Smith</v>
      </c>
      <c r="C3" s="139"/>
      <c r="D3" s="139"/>
      <c r="E3" s="139"/>
      <c r="F3" s="50"/>
      <c r="G3" s="50"/>
    </row>
    <row r="4" spans="1:14" ht="36" customHeight="1" x14ac:dyDescent="0.25">
      <c r="A4" s="48" t="s">
        <v>3</v>
      </c>
      <c r="B4" s="139" t="str">
        <f>Travel!B4</f>
        <v xml:space="preserve">1 July 2017 to 30 June 2018 </v>
      </c>
      <c r="C4" s="139"/>
      <c r="D4" s="139"/>
      <c r="E4" s="139"/>
      <c r="F4" s="50"/>
      <c r="G4" s="50"/>
    </row>
    <row r="5" spans="1:14" ht="36" customHeight="1" x14ac:dyDescent="0.25">
      <c r="A5" s="169" t="s">
        <v>29</v>
      </c>
      <c r="B5" s="170"/>
      <c r="C5" s="170"/>
      <c r="D5" s="170"/>
      <c r="E5" s="171"/>
    </row>
    <row r="6" spans="1:14" ht="20.100000000000001" customHeight="1" x14ac:dyDescent="0.25">
      <c r="A6" s="167" t="s">
        <v>33</v>
      </c>
      <c r="B6" s="167"/>
      <c r="C6" s="167"/>
      <c r="D6" s="167"/>
      <c r="E6" s="168"/>
      <c r="F6" s="51"/>
      <c r="G6" s="51"/>
    </row>
    <row r="7" spans="1:14" ht="20.25" customHeight="1" x14ac:dyDescent="0.3">
      <c r="A7" s="30" t="s">
        <v>19</v>
      </c>
      <c r="B7" s="5"/>
      <c r="C7" s="5"/>
      <c r="D7" s="5"/>
      <c r="E7" s="22"/>
    </row>
    <row r="8" spans="1:14" ht="26.4" x14ac:dyDescent="0.25">
      <c r="A8" s="23" t="s">
        <v>0</v>
      </c>
      <c r="B8" s="2" t="s">
        <v>27</v>
      </c>
      <c r="C8" s="2" t="s">
        <v>25</v>
      </c>
      <c r="D8" s="2" t="s">
        <v>30</v>
      </c>
      <c r="E8" s="10" t="s">
        <v>37</v>
      </c>
    </row>
    <row r="9" spans="1:14" x14ac:dyDescent="0.25">
      <c r="A9" s="33" t="s">
        <v>181</v>
      </c>
      <c r="E9" s="34"/>
    </row>
    <row r="10" spans="1:14" x14ac:dyDescent="0.25">
      <c r="A10" s="45"/>
      <c r="B10" s="46"/>
      <c r="C10" s="46"/>
      <c r="D10" s="46"/>
      <c r="E10" s="47"/>
    </row>
    <row r="11" spans="1:14" x14ac:dyDescent="0.25">
      <c r="A11" s="33"/>
      <c r="E11" s="34"/>
      <c r="N11" s="52"/>
    </row>
    <row r="12" spans="1:14" x14ac:dyDescent="0.25">
      <c r="A12" s="33"/>
      <c r="E12" s="34"/>
    </row>
    <row r="13" spans="1:14" hidden="1" x14ac:dyDescent="0.25">
      <c r="A13" s="33"/>
      <c r="E13" s="34"/>
    </row>
    <row r="14" spans="1:14" ht="27.9" customHeight="1" x14ac:dyDescent="0.25">
      <c r="A14" s="31" t="s">
        <v>22</v>
      </c>
      <c r="B14" s="78" t="s">
        <v>143</v>
      </c>
      <c r="C14" s="24"/>
      <c r="D14" s="79">
        <f>SUM(D9:D13)</f>
        <v>0</v>
      </c>
      <c r="E14" s="26"/>
    </row>
    <row r="15" spans="1:14" x14ac:dyDescent="0.25">
      <c r="A15" s="27"/>
      <c r="B15" s="53"/>
      <c r="C15" s="28"/>
      <c r="D15" s="2"/>
      <c r="E15" s="29"/>
    </row>
    <row r="16" spans="1:14" x14ac:dyDescent="0.25">
      <c r="A16" s="83"/>
      <c r="B16" s="84"/>
      <c r="C16" s="84"/>
      <c r="D16" s="84"/>
      <c r="E16" s="85"/>
    </row>
    <row r="17" spans="1:6" x14ac:dyDescent="0.25">
      <c r="A17" s="165"/>
      <c r="B17" s="134"/>
      <c r="C17" s="134"/>
      <c r="D17" s="46"/>
      <c r="E17" s="47"/>
    </row>
    <row r="18" spans="1:6" x14ac:dyDescent="0.25">
      <c r="A18" s="160"/>
      <c r="B18" s="161"/>
      <c r="C18" s="161"/>
      <c r="D18" s="161"/>
      <c r="E18" s="162"/>
    </row>
    <row r="19" spans="1:6" x14ac:dyDescent="0.25">
      <c r="A19" s="16"/>
      <c r="B19" s="35"/>
      <c r="C19" s="35"/>
      <c r="D19" s="35"/>
      <c r="E19" s="35"/>
    </row>
    <row r="20" spans="1:6" ht="26.1" customHeight="1" x14ac:dyDescent="0.25">
      <c r="A20" s="165"/>
      <c r="B20" s="134"/>
      <c r="C20" s="134"/>
      <c r="D20" s="134"/>
      <c r="E20" s="166"/>
    </row>
    <row r="21" spans="1:6" x14ac:dyDescent="0.25">
      <c r="A21" s="55"/>
      <c r="B21" s="46"/>
      <c r="C21" s="46"/>
      <c r="D21" s="46"/>
      <c r="E21" s="47"/>
    </row>
    <row r="22" spans="1:6" x14ac:dyDescent="0.25">
      <c r="A22" s="55"/>
      <c r="B22" s="56"/>
      <c r="C22" s="75"/>
      <c r="D22" s="75"/>
      <c r="E22" s="11"/>
      <c r="F22" s="75"/>
    </row>
    <row r="23" spans="1:6" ht="12.75" customHeight="1" x14ac:dyDescent="0.25">
      <c r="A23" s="163"/>
      <c r="B23" s="164"/>
      <c r="C23" s="80"/>
      <c r="D23" s="80"/>
      <c r="E23" s="82"/>
      <c r="F23" s="80"/>
    </row>
    <row r="24" spans="1:6" x14ac:dyDescent="0.25">
      <c r="A24" s="86"/>
      <c r="B24" s="87"/>
      <c r="C24" s="87"/>
      <c r="D24" s="87"/>
      <c r="E24" s="88"/>
    </row>
  </sheetData>
  <mergeCells count="10">
    <mergeCell ref="A18:E18"/>
    <mergeCell ref="A23:B23"/>
    <mergeCell ref="A1:E1"/>
    <mergeCell ref="A17:C17"/>
    <mergeCell ref="A20:E20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topLeftCell="A4" zoomScaleNormal="100" workbookViewId="0">
      <selection activeCell="B18" sqref="B18"/>
    </sheetView>
  </sheetViews>
  <sheetFormatPr defaultColWidth="9.109375" defaultRowHeight="13.2" x14ac:dyDescent="0.25"/>
  <cols>
    <col min="1" max="2" width="23.5546875" style="12" customWidth="1"/>
    <col min="3" max="5" width="27.5546875" style="12" customWidth="1"/>
    <col min="6" max="16384" width="9.109375" style="13"/>
  </cols>
  <sheetData>
    <row r="1" spans="1:5" ht="36" customHeight="1" x14ac:dyDescent="0.25">
      <c r="A1" s="150" t="s">
        <v>23</v>
      </c>
      <c r="B1" s="150"/>
      <c r="C1" s="150"/>
      <c r="D1" s="150"/>
      <c r="E1" s="150"/>
    </row>
    <row r="2" spans="1:5" ht="36" customHeight="1" x14ac:dyDescent="0.25">
      <c r="A2" s="48" t="s">
        <v>8</v>
      </c>
      <c r="B2" s="138" t="str">
        <f>Travel!B2</f>
        <v>Real Estate Authority</v>
      </c>
      <c r="C2" s="138"/>
      <c r="D2" s="138"/>
      <c r="E2" s="138"/>
    </row>
    <row r="3" spans="1:5" ht="36" customHeight="1" x14ac:dyDescent="0.25">
      <c r="A3" s="48" t="s">
        <v>9</v>
      </c>
      <c r="B3" s="139" t="str">
        <f>Travel!B3</f>
        <v>Kevin Lampen-Smith</v>
      </c>
      <c r="C3" s="139"/>
      <c r="D3" s="139"/>
      <c r="E3" s="139"/>
    </row>
    <row r="4" spans="1:5" ht="36" customHeight="1" x14ac:dyDescent="0.25">
      <c r="A4" s="48" t="s">
        <v>3</v>
      </c>
      <c r="B4" s="139" t="str">
        <f>Travel!B4</f>
        <v xml:space="preserve">1 July 2017 to 30 June 2018 </v>
      </c>
      <c r="C4" s="139"/>
      <c r="D4" s="139"/>
      <c r="E4" s="139"/>
    </row>
    <row r="5" spans="1:5" ht="36" customHeight="1" x14ac:dyDescent="0.25">
      <c r="A5" s="140" t="s">
        <v>32</v>
      </c>
      <c r="B5" s="177"/>
      <c r="C5" s="156"/>
      <c r="D5" s="156"/>
      <c r="E5" s="157"/>
    </row>
    <row r="6" spans="1:5" ht="36" customHeight="1" x14ac:dyDescent="0.25">
      <c r="A6" s="174" t="s">
        <v>31</v>
      </c>
      <c r="B6" s="175"/>
      <c r="C6" s="175"/>
      <c r="D6" s="175"/>
      <c r="E6" s="176"/>
    </row>
    <row r="7" spans="1:5" ht="36" customHeight="1" x14ac:dyDescent="0.3">
      <c r="A7" s="172" t="s">
        <v>6</v>
      </c>
      <c r="B7" s="173"/>
      <c r="C7" s="5"/>
      <c r="D7" s="5"/>
      <c r="E7" s="22"/>
    </row>
    <row r="8" spans="1:5" ht="26.4" x14ac:dyDescent="0.25">
      <c r="A8" s="23" t="s">
        <v>0</v>
      </c>
      <c r="B8" s="131" t="s">
        <v>174</v>
      </c>
      <c r="C8" s="2" t="s">
        <v>175</v>
      </c>
      <c r="D8" s="2" t="s">
        <v>176</v>
      </c>
      <c r="E8" s="10" t="s">
        <v>2</v>
      </c>
    </row>
    <row r="9" spans="1:5" x14ac:dyDescent="0.25">
      <c r="A9" s="130">
        <v>43027</v>
      </c>
      <c r="B9" s="119">
        <v>206</v>
      </c>
      <c r="C9" s="113" t="s">
        <v>160</v>
      </c>
      <c r="D9" s="113" t="s">
        <v>161</v>
      </c>
      <c r="E9" s="115" t="s">
        <v>104</v>
      </c>
    </row>
    <row r="10" spans="1:5" x14ac:dyDescent="0.25">
      <c r="A10" s="130">
        <v>43100</v>
      </c>
      <c r="B10" s="119">
        <v>5</v>
      </c>
      <c r="C10" s="12" t="s">
        <v>100</v>
      </c>
      <c r="D10" s="99" t="s">
        <v>101</v>
      </c>
      <c r="E10" s="101" t="s">
        <v>102</v>
      </c>
    </row>
    <row r="11" spans="1:5" x14ac:dyDescent="0.25">
      <c r="A11" s="130">
        <v>43125</v>
      </c>
      <c r="B11" s="119">
        <v>629</v>
      </c>
      <c r="C11" s="12" t="s">
        <v>149</v>
      </c>
      <c r="D11" s="99" t="s">
        <v>103</v>
      </c>
      <c r="E11" s="101" t="s">
        <v>104</v>
      </c>
    </row>
    <row r="12" spans="1:5" x14ac:dyDescent="0.25">
      <c r="A12" s="130">
        <v>42969</v>
      </c>
      <c r="B12" s="119">
        <v>50</v>
      </c>
      <c r="C12" s="12" t="s">
        <v>138</v>
      </c>
      <c r="D12" s="99" t="s">
        <v>139</v>
      </c>
      <c r="E12" s="101" t="s">
        <v>104</v>
      </c>
    </row>
    <row r="13" spans="1:5" x14ac:dyDescent="0.25">
      <c r="A13" s="103" t="s">
        <v>170</v>
      </c>
      <c r="B13" s="119">
        <v>4872</v>
      </c>
      <c r="C13" s="12" t="s">
        <v>144</v>
      </c>
      <c r="D13" s="99" t="s">
        <v>145</v>
      </c>
      <c r="E13" s="101" t="s">
        <v>104</v>
      </c>
    </row>
    <row r="14" spans="1:5" x14ac:dyDescent="0.25">
      <c r="A14" s="130">
        <v>43216</v>
      </c>
      <c r="B14" s="119">
        <v>105</v>
      </c>
      <c r="C14" s="12" t="s">
        <v>158</v>
      </c>
      <c r="D14" s="99" t="s">
        <v>147</v>
      </c>
      <c r="E14" s="101" t="s">
        <v>146</v>
      </c>
    </row>
    <row r="15" spans="1:5" x14ac:dyDescent="0.25">
      <c r="A15" s="103" t="s">
        <v>170</v>
      </c>
      <c r="B15" s="119">
        <v>743</v>
      </c>
      <c r="C15" s="15" t="s">
        <v>149</v>
      </c>
      <c r="D15" s="15" t="s">
        <v>148</v>
      </c>
      <c r="E15" s="21" t="s">
        <v>104</v>
      </c>
    </row>
    <row r="16" spans="1:5" x14ac:dyDescent="0.25">
      <c r="A16" s="103" t="s">
        <v>170</v>
      </c>
      <c r="B16" s="119">
        <v>994.16</v>
      </c>
      <c r="C16" s="111" t="s">
        <v>171</v>
      </c>
      <c r="D16" s="111" t="s">
        <v>150</v>
      </c>
      <c r="E16" s="112" t="s">
        <v>151</v>
      </c>
    </row>
    <row r="17" spans="1:6" ht="14.1" customHeight="1" x14ac:dyDescent="0.25">
      <c r="A17" s="37" t="s">
        <v>14</v>
      </c>
      <c r="B17" s="70">
        <f>SUM(B9:B16)</f>
        <v>7604.16</v>
      </c>
      <c r="C17" s="17"/>
      <c r="D17" s="18"/>
      <c r="E17" s="36"/>
    </row>
    <row r="18" spans="1:6" ht="14.1" customHeight="1" x14ac:dyDescent="0.25">
      <c r="A18" s="72"/>
      <c r="B18" s="70"/>
      <c r="C18" s="17"/>
      <c r="D18" s="18"/>
      <c r="E18" s="95"/>
    </row>
    <row r="19" spans="1:6" ht="14.1" customHeight="1" x14ac:dyDescent="0.25">
      <c r="A19" s="89"/>
      <c r="B19" s="60"/>
      <c r="C19" s="90"/>
      <c r="D19" s="90"/>
      <c r="E19" s="91"/>
    </row>
    <row r="20" spans="1:6" x14ac:dyDescent="0.25">
      <c r="A20" s="45"/>
      <c r="B20" s="74"/>
      <c r="C20" s="74"/>
      <c r="D20" s="74"/>
      <c r="E20" s="76"/>
    </row>
    <row r="21" spans="1:6" x14ac:dyDescent="0.25">
      <c r="A21" s="165"/>
      <c r="B21" s="134"/>
      <c r="C21" s="134"/>
      <c r="D21" s="74"/>
      <c r="E21" s="76"/>
    </row>
    <row r="22" spans="1:6" ht="14.1" customHeight="1" x14ac:dyDescent="0.25">
      <c r="A22" s="57"/>
      <c r="B22" s="58"/>
      <c r="C22" s="74"/>
      <c r="D22" s="74"/>
      <c r="E22" s="76"/>
    </row>
    <row r="23" spans="1:6" x14ac:dyDescent="0.25">
      <c r="A23" s="55"/>
      <c r="B23" s="56"/>
      <c r="C23" s="75"/>
      <c r="D23" s="74"/>
      <c r="E23" s="76"/>
    </row>
    <row r="24" spans="1:6" ht="12.6" customHeight="1" x14ac:dyDescent="0.25">
      <c r="A24" s="160"/>
      <c r="B24" s="161"/>
      <c r="C24" s="161"/>
      <c r="D24" s="161"/>
      <c r="E24" s="162"/>
      <c r="F24" s="16"/>
    </row>
    <row r="25" spans="1:6" x14ac:dyDescent="0.25">
      <c r="A25" s="55"/>
      <c r="B25" s="56"/>
      <c r="C25" s="75"/>
      <c r="D25" s="75"/>
      <c r="E25" s="11"/>
      <c r="F25" s="75"/>
    </row>
    <row r="26" spans="1:6" ht="12.75" customHeight="1" x14ac:dyDescent="0.25">
      <c r="A26" s="163"/>
      <c r="B26" s="164"/>
      <c r="C26" s="80"/>
      <c r="D26" s="80"/>
      <c r="E26" s="82"/>
      <c r="F26" s="80"/>
    </row>
    <row r="27" spans="1:6" x14ac:dyDescent="0.25">
      <c r="A27" s="92"/>
      <c r="B27" s="61"/>
      <c r="C27" s="93"/>
      <c r="D27" s="93"/>
      <c r="E27" s="94"/>
      <c r="F27" s="16"/>
    </row>
    <row r="28" spans="1:6" x14ac:dyDescent="0.25">
      <c r="A28" s="20"/>
      <c r="B28" s="15"/>
      <c r="C28" s="15"/>
      <c r="D28" s="15"/>
      <c r="E28" s="54"/>
      <c r="F28" s="16"/>
    </row>
    <row r="29" spans="1:6" x14ac:dyDescent="0.25">
      <c r="A29" s="20"/>
      <c r="B29" s="15"/>
      <c r="C29" s="15"/>
      <c r="D29" s="15"/>
      <c r="E29" s="54"/>
      <c r="F29" s="16"/>
    </row>
    <row r="30" spans="1:6" x14ac:dyDescent="0.25">
      <c r="A30" s="20"/>
      <c r="B30" s="15"/>
      <c r="C30" s="15"/>
      <c r="D30" s="15"/>
      <c r="E30" s="54"/>
      <c r="F30" s="16"/>
    </row>
    <row r="31" spans="1:6" x14ac:dyDescent="0.25">
      <c r="A31" s="20"/>
      <c r="B31" s="15"/>
      <c r="C31" s="15"/>
      <c r="D31" s="15"/>
      <c r="E31" s="54"/>
      <c r="F31" s="16"/>
    </row>
    <row r="32" spans="1:6" x14ac:dyDescent="0.25">
      <c r="A32" s="54"/>
      <c r="B32" s="54"/>
      <c r="C32" s="54"/>
      <c r="D32" s="54"/>
      <c r="E32" s="54"/>
    </row>
    <row r="33" spans="1:5" x14ac:dyDescent="0.25">
      <c r="A33" s="54"/>
      <c r="B33" s="54"/>
      <c r="C33" s="54"/>
      <c r="D33" s="54"/>
      <c r="E33" s="54"/>
    </row>
  </sheetData>
  <mergeCells count="10">
    <mergeCell ref="A26:B26"/>
    <mergeCell ref="A24:E24"/>
    <mergeCell ref="A1:E1"/>
    <mergeCell ref="A21:C2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2017-06-13T23:11:03Z</dcterms:created>
  <dcterms:modified xsi:type="dcterms:W3CDTF">2018-07-27T01:43:09Z</dcterms:modified>
</cp:coreProperties>
</file>