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00" windowHeight="9495" activeTab="3"/>
  </bookViews>
  <sheets>
    <sheet name="Travel" sheetId="1" r:id="rId1"/>
    <sheet name="Hospitality" sheetId="2" r:id="rId2"/>
    <sheet name="Other" sheetId="3" r:id="rId3"/>
    <sheet name="Gifts" sheetId="4" r:id="rId4"/>
  </sheets>
  <definedNames>
    <definedName name="_xlnm.Print_Area" localSheetId="1">Hospitality!$A$2:$E$31</definedName>
  </definedNames>
  <calcPr calcId="145621"/>
</workbook>
</file>

<file path=xl/calcChain.xml><?xml version="1.0" encoding="utf-8"?>
<calcChain xmlns="http://schemas.openxmlformats.org/spreadsheetml/2006/main">
  <c r="B13" i="3" l="1"/>
  <c r="B23" i="2"/>
  <c r="B90" i="1"/>
  <c r="B88" i="1"/>
  <c r="B73" i="1"/>
  <c r="B18" i="1"/>
  <c r="B23" i="1" l="1"/>
  <c r="B18" i="3" l="1"/>
</calcChain>
</file>

<file path=xl/sharedStrings.xml><?xml version="1.0" encoding="utf-8"?>
<sst xmlns="http://schemas.openxmlformats.org/spreadsheetml/2006/main" count="310" uniqueCount="133">
  <si>
    <t>International Travel</t>
  </si>
  <si>
    <t>Credit Card expenses</t>
  </si>
  <si>
    <t>Date</t>
  </si>
  <si>
    <t>Amount (NZ$)</t>
  </si>
  <si>
    <t xml:space="preserve">Purpose (eg, attending conference on...) </t>
  </si>
  <si>
    <t>Nature (eg, hotel costs, travel, etc)</t>
  </si>
  <si>
    <t>Location/s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</si>
  <si>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</si>
  <si>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</si>
  <si>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</si>
  <si>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</si>
  <si>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</si>
  <si>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</si>
  <si>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</si>
  <si>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</si>
  <si>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</si>
  <si>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</si>
  <si>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</si>
  <si>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</si>
  <si>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</si>
  <si>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</si>
  <si>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</si>
  <si>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</si>
  <si>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</si>
  <si>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</si>
  <si>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Real Estate Agents Authority</t>
  </si>
  <si>
    <t>Auckland</t>
  </si>
  <si>
    <t>Wellington</t>
  </si>
  <si>
    <t>Non-Credit Card expenses</t>
  </si>
  <si>
    <t>NIL</t>
  </si>
  <si>
    <t>Name of CE:  Kevin Lampen-Smith</t>
  </si>
  <si>
    <t>Airfares (return) for one person</t>
  </si>
  <si>
    <t>Auckland airport</t>
  </si>
  <si>
    <t xml:space="preserve">Total travel expenses </t>
  </si>
  <si>
    <t xml:space="preserve">Total hospitality expenses </t>
  </si>
  <si>
    <t xml:space="preserve">Chief executive expenses, gifts and hospitality </t>
  </si>
  <si>
    <t>Total other expenses</t>
  </si>
  <si>
    <t>Visiting stakeholders in Auckland</t>
  </si>
  <si>
    <t>01/07/2015 - 30/06/2016</t>
  </si>
  <si>
    <t>1 July 2015 - 30 June 2016</t>
  </si>
  <si>
    <t>SLT offsite</t>
  </si>
  <si>
    <t>01/07/2015-30/06/2016</t>
  </si>
  <si>
    <t>Registration fee to attend conference</t>
  </si>
  <si>
    <t>Commerce Commission</t>
  </si>
  <si>
    <t>Meeting with possible Legal Counsel company</t>
  </si>
  <si>
    <t>Discussion with consultant</t>
  </si>
  <si>
    <t>Coffee with provider</t>
  </si>
  <si>
    <t>Meeting with IT provider</t>
  </si>
  <si>
    <t>Taxi around Auckland CBD</t>
  </si>
  <si>
    <t>Taxi from Auckland airport to CBD</t>
  </si>
  <si>
    <t>Taxi from CBD to Auckland airport</t>
  </si>
  <si>
    <t>Taxi from Wellington airport to home</t>
  </si>
  <si>
    <t>Taxi from home to Wellington airport</t>
  </si>
  <si>
    <t>Visiting stakeholders in Auckland/Board dinner</t>
  </si>
  <si>
    <t>Meeting with consultant (Dave Dyer)</t>
  </si>
  <si>
    <t>Flights to Auckland return</t>
  </si>
  <si>
    <t>Flights to Auckland/Taupo return</t>
  </si>
  <si>
    <t>Hawkes Bay mini conference</t>
  </si>
  <si>
    <t>Flights to Napier return</t>
  </si>
  <si>
    <t>Meeting with Legal Counsel</t>
  </si>
  <si>
    <t>Coffee with staff member</t>
  </si>
  <si>
    <t>Parking in Auckland CBD</t>
  </si>
  <si>
    <t>Coffee in Auckland</t>
  </si>
  <si>
    <t>Meeting with staff member</t>
  </si>
  <si>
    <t>Presentation at Hawkes Bay conference</t>
  </si>
  <si>
    <t>Taxi from airport to Sailing Club</t>
  </si>
  <si>
    <t>Napier</t>
  </si>
  <si>
    <t>Taxi from Sailing Club to airport</t>
  </si>
  <si>
    <t>Avis rental car, airport to airport</t>
  </si>
  <si>
    <t>Repair to i-phone screen</t>
  </si>
  <si>
    <t xml:space="preserve">DRM Technology </t>
  </si>
  <si>
    <t>Train from airport to city</t>
  </si>
  <si>
    <t>Brisbane</t>
  </si>
  <si>
    <t>Meeting with stakeholder</t>
  </si>
  <si>
    <t>Coffee with Nikki</t>
  </si>
  <si>
    <t>Meeting Office of Fair Trading Brisbane</t>
  </si>
  <si>
    <t>Lunch in Brisbane</t>
  </si>
  <si>
    <t>Coffee in Brisbane</t>
  </si>
  <si>
    <t>SLT meeting</t>
  </si>
  <si>
    <t>Coffee with SLT</t>
  </si>
  <si>
    <t>Presentation at Real Estate Industry seminar in Invercargill</t>
  </si>
  <si>
    <t>Invercargill</t>
  </si>
  <si>
    <t>Taxi from Wellington airport to work</t>
  </si>
  <si>
    <t>Board meeting in Auckland</t>
  </si>
  <si>
    <t>Taxi from Invercargill airport to venue</t>
  </si>
  <si>
    <t>Staff drinks after 2 days offsite</t>
  </si>
  <si>
    <t>Drinks with staff</t>
  </si>
  <si>
    <t>Taxi from Northern Club to airport</t>
  </si>
  <si>
    <t>Annual Koru Club subscription</t>
  </si>
  <si>
    <t xml:space="preserve">Koru Air New Zealand </t>
  </si>
  <si>
    <t>Annual Subcription fee</t>
  </si>
  <si>
    <t>Chartered Accountants</t>
  </si>
  <si>
    <t>Accommodation at The Novotel</t>
  </si>
  <si>
    <t>Parking at Wellington airport</t>
  </si>
  <si>
    <t xml:space="preserve">Funeral in Auckland </t>
  </si>
  <si>
    <t>Funeral in Auckland</t>
  </si>
  <si>
    <t>Flights to Invercargill return</t>
  </si>
  <si>
    <t>Advertising for Office admin role</t>
  </si>
  <si>
    <t>Trade Me</t>
  </si>
  <si>
    <t xml:space="preserve">Visiting stakeholders in Auckland </t>
  </si>
  <si>
    <t>Lunch with staff member</t>
  </si>
  <si>
    <t>Lunch before funeral</t>
  </si>
  <si>
    <t>Lunch with stakeholder</t>
  </si>
  <si>
    <t xml:space="preserve">Rental car </t>
  </si>
  <si>
    <t>Visiting stakeholders in Hamilton</t>
  </si>
  <si>
    <t>Flight from Hamilton to Wellington (one way)</t>
  </si>
  <si>
    <t>Taxi from CBD to Hamilton airport</t>
  </si>
  <si>
    <t>Hamilton</t>
  </si>
  <si>
    <t>Taxi in Hamilton</t>
  </si>
  <si>
    <t xml:space="preserve">Visiting stakeholder in Wellington </t>
  </si>
  <si>
    <t xml:space="preserve">Taxi in Wellington </t>
  </si>
  <si>
    <t>Lunch with stakeholder/staff member</t>
  </si>
  <si>
    <t>Lunch with Graham Crews</t>
  </si>
  <si>
    <t>Coffee with Culture Club</t>
  </si>
  <si>
    <t xml:space="preserve">Coffee with staff   </t>
  </si>
  <si>
    <t>Meeting with the Council for Estate Agencies</t>
  </si>
  <si>
    <t>Singapore</t>
  </si>
  <si>
    <t xml:space="preserve">Taxi </t>
  </si>
  <si>
    <t>Taxi</t>
  </si>
  <si>
    <t xml:space="preserve">Accommodation in Singapore </t>
  </si>
  <si>
    <t>Accommodation in Philippines</t>
  </si>
  <si>
    <t>Philippines</t>
  </si>
  <si>
    <t>Annual Subcription fee, 2016-17</t>
  </si>
  <si>
    <t>i-phone screen guard</t>
  </si>
  <si>
    <t>Noel Leeming</t>
  </si>
  <si>
    <t>Coffee with potential senior manager</t>
  </si>
  <si>
    <t>Meeting with potential senior manager</t>
  </si>
  <si>
    <t>Continuing Education Advisory Group meeting</t>
  </si>
  <si>
    <t>Presentation at the Property Institute National Conference</t>
  </si>
  <si>
    <t>Coffee</t>
  </si>
  <si>
    <t>Taxi from conference venue to airport</t>
  </si>
  <si>
    <t>Taxi from airport to conference venue</t>
  </si>
  <si>
    <t>Food/drinks with 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</si>
</sst>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[$-1409]d\ mmmm\ yyyy;@"/>
  </numFmts>
  <fonts count="11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B987"/>
        <bgColor indexed="64"/>
      </patternFill>
    </fill>
    <fill>
      <patternFill patternType="solid">
        <fgColor rgb="FF9CC5C9"/>
        <bgColor indexed="64"/>
      </patternFill>
    </fill>
    <fill>
      <patternFill patternType="solid">
        <fgColor rgb="FF5D87A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8" fillId="0" borderId="0" xfId="0" applyFont="1" applyAlignment="1"/>
    <xf numFmtId="0" fontId="1" fillId="0" borderId="0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5" borderId="8" xfId="0" applyFont="1" applyFill="1" applyBorder="1" applyAlignment="1">
      <alignment horizontal="justify" wrapText="1"/>
    </xf>
    <xf numFmtId="8" fontId="1" fillId="5" borderId="2" xfId="0" applyNumberFormat="1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6" fillId="5" borderId="8" xfId="0" applyFont="1" applyFill="1" applyBorder="1" applyAlignment="1">
      <alignment horizontal="left" wrapText="1"/>
    </xf>
    <xf numFmtId="0" fontId="6" fillId="5" borderId="18" xfId="0" applyFont="1" applyFill="1" applyBorder="1" applyAlignment="1">
      <alignment horizontal="justify" wrapText="1"/>
    </xf>
    <xf numFmtId="0" fontId="0" fillId="5" borderId="19" xfId="0" applyFill="1" applyBorder="1" applyAlignment="1"/>
    <xf numFmtId="0" fontId="0" fillId="5" borderId="19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2" borderId="0" xfId="0" applyFill="1"/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21" xfId="0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8" fontId="0" fillId="0" borderId="0" xfId="0" applyNumberFormat="1" applyBorder="1" applyAlignment="1">
      <alignment wrapText="1"/>
    </xf>
    <xf numFmtId="8" fontId="1" fillId="5" borderId="19" xfId="0" applyNumberFormat="1" applyFont="1" applyFill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164" fontId="0" fillId="0" borderId="10" xfId="0" applyNumberFormat="1" applyBorder="1" applyAlignment="1">
      <alignment horizontal="left" vertical="top" wrapText="1"/>
    </xf>
    <xf numFmtId="8" fontId="0" fillId="0" borderId="0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10" xfId="0" applyNumberFormat="1" applyFont="1" applyBorder="1" applyAlignment="1">
      <alignment horizontal="left" vertical="top" wrapText="1"/>
    </xf>
    <xf numFmtId="0" fontId="0" fillId="0" borderId="21" xfId="0" applyFont="1" applyBorder="1" applyAlignment="1">
      <alignment wrapText="1"/>
    </xf>
    <xf numFmtId="0" fontId="0" fillId="0" borderId="21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3" fillId="4" borderId="17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8" fillId="0" borderId="11" xfId="0" applyFont="1" applyBorder="1" applyAlignment="1"/>
    <xf numFmtId="15" fontId="0" fillId="0" borderId="10" xfId="0" applyNumberFormat="1" applyBorder="1" applyAlignment="1">
      <alignment vertical="top" wrapText="1"/>
    </xf>
    <xf numFmtId="8" fontId="0" fillId="0" borderId="0" xfId="0" applyNumberFormat="1" applyFont="1" applyBorder="1" applyAlignment="1">
      <alignment vertical="top" wrapText="1"/>
    </xf>
    <xf numFmtId="164" fontId="0" fillId="0" borderId="10" xfId="0" applyNumberFormat="1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8" fontId="9" fillId="0" borderId="0" xfId="0" applyNumberFormat="1" applyFont="1" applyBorder="1" applyAlignment="1">
      <alignment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wrapText="1"/>
    </xf>
    <xf numFmtId="8" fontId="0" fillId="0" borderId="0" xfId="0" applyNumberFormat="1" applyFont="1" applyBorder="1" applyAlignment="1">
      <alignment horizontal="right" vertical="top" wrapText="1"/>
    </xf>
    <xf numFmtId="8" fontId="10" fillId="0" borderId="0" xfId="0" applyNumberFormat="1" applyFont="1" applyBorder="1" applyAlignment="1">
      <alignment vertical="top" wrapText="1"/>
    </xf>
    <xf numFmtId="15" fontId="10" fillId="0" borderId="0" xfId="0" applyNumberFormat="1" applyFont="1" applyBorder="1" applyAlignment="1">
      <alignment horizontal="left" vertical="top" wrapText="1"/>
    </xf>
    <xf numFmtId="8" fontId="10" fillId="0" borderId="0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Fill="1" applyBorder="1"/>
    <xf numFmtId="0" fontId="0" fillId="0" borderId="25" xfId="0" applyBorder="1" applyAlignment="1">
      <alignment wrapText="1"/>
    </xf>
    <xf numFmtId="0" fontId="1" fillId="0" borderId="10" xfId="0" applyFont="1" applyBorder="1" applyAlignment="1">
      <alignment wrapText="1"/>
    </xf>
    <xf numFmtId="15" fontId="0" fillId="0" borderId="10" xfId="0" applyNumberFormat="1" applyBorder="1" applyAlignment="1">
      <alignment wrapText="1"/>
    </xf>
    <xf numFmtId="8" fontId="1" fillId="0" borderId="0" xfId="0" applyNumberFormat="1" applyFont="1" applyBorder="1" applyAlignment="1">
      <alignment wrapText="1"/>
    </xf>
    <xf numFmtId="15" fontId="10" fillId="0" borderId="10" xfId="0" applyNumberFormat="1" applyFont="1" applyBorder="1" applyAlignment="1">
      <alignment wrapText="1"/>
    </xf>
    <xf numFmtId="0" fontId="10" fillId="0" borderId="0" xfId="0" applyFont="1" applyBorder="1" applyAlignment="1"/>
    <xf numFmtId="0" fontId="0" fillId="0" borderId="0" xfId="0" applyFill="1" applyBorder="1" applyAlignment="1">
      <alignment vertical="top" wrapText="1"/>
    </xf>
    <xf numFmtId="8" fontId="1" fillId="0" borderId="0" xfId="0" applyNumberFormat="1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0" xfId="0" applyBorder="1" applyAlignment="1">
      <alignment wrapText="1"/>
    </xf>
    <xf numFmtId="8" fontId="9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/>
    <xf numFmtId="0" fontId="8" fillId="0" borderId="12" xfId="0" applyFont="1" applyBorder="1" applyAlignment="1"/>
    <xf numFmtId="15" fontId="0" fillId="0" borderId="10" xfId="0" applyNumberFormat="1" applyFill="1" applyBorder="1" applyAlignment="1">
      <alignment vertical="top"/>
    </xf>
    <xf numFmtId="0" fontId="0" fillId="0" borderId="0" xfId="0" applyBorder="1" applyAlignment="1">
      <alignment wrapText="1"/>
    </xf>
    <xf numFmtId="0" fontId="10" fillId="0" borderId="11" xfId="0" applyFont="1" applyBorder="1" applyAlignment="1">
      <alignment vertical="top" wrapText="1"/>
    </xf>
    <xf numFmtId="8" fontId="0" fillId="0" borderId="0" xfId="0" applyNumberFormat="1" applyFont="1" applyBorder="1" applyAlignment="1">
      <alignment horizontal="right" wrapText="1"/>
    </xf>
    <xf numFmtId="0" fontId="0" fillId="0" borderId="0" xfId="0" applyAlignment="1">
      <alignment vertical="top" wrapText="1"/>
    </xf>
    <xf numFmtId="15" fontId="10" fillId="0" borderId="0" xfId="0" applyNumberFormat="1" applyFont="1" applyBorder="1" applyAlignment="1">
      <alignment horizontal="right" vertical="top" wrapText="1"/>
    </xf>
    <xf numFmtId="8" fontId="0" fillId="0" borderId="0" xfId="0" applyNumberFormat="1" applyAlignment="1">
      <alignment wrapText="1"/>
    </xf>
    <xf numFmtId="8" fontId="0" fillId="0" borderId="0" xfId="0" applyNumberFormat="1" applyFont="1" applyFill="1" applyBorder="1" applyAlignment="1">
      <alignment horizontal="right" vertical="top" wrapText="1"/>
    </xf>
    <xf numFmtId="8" fontId="0" fillId="0" borderId="0" xfId="0" applyNumberFormat="1" applyFont="1" applyFill="1" applyBorder="1" applyAlignment="1">
      <alignment vertical="top"/>
    </xf>
    <xf numFmtId="164" fontId="0" fillId="0" borderId="0" xfId="0" applyNumberFormat="1" applyFont="1" applyBorder="1" applyAlignment="1">
      <alignment horizontal="left" vertical="top" wrapText="1"/>
    </xf>
    <xf numFmtId="0" fontId="9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1" fillId="0" borderId="2" xfId="0" applyFont="1" applyBorder="1" applyAlignment="1">
      <alignment wrapText="1"/>
    </xf>
    <xf numFmtId="8" fontId="0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" fillId="5" borderId="8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7" fillId="0" borderId="8" xfId="0" applyFont="1" applyBorder="1" applyAlignment="1">
      <alignment horizontal="justify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CC5C9"/>
      <color rgb="FFCBB987"/>
      <color rgb="FF5D87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73" workbookViewId="0">
      <selection activeCell="B91" sqref="B91"/>
    </sheetView>
  </sheetViews>
  <sheetFormatPr defaultColWidth="9.140625" defaultRowHeight="12.75" x14ac:dyDescent="0.2"/>
  <cols>
    <col min="1" max="1" width="21.7109375" style="2" customWidth="1"/>
    <col min="2" max="2" width="14.85546875" style="2" customWidth="1"/>
    <col min="3" max="3" width="38.42578125" style="2" customWidth="1"/>
    <col min="4" max="4" width="38.28515625" style="2" customWidth="1"/>
    <col min="5" max="5" width="21.28515625" style="50" customWidth="1"/>
    <col min="6" max="16384" width="9.140625" style="2"/>
  </cols>
  <sheetData>
    <row r="1" spans="1:5" s="4" customFormat="1" ht="36" customHeight="1" thickBot="1" x14ac:dyDescent="0.3">
      <c r="A1" s="114" t="s">
        <v>25</v>
      </c>
      <c r="B1" s="115"/>
      <c r="C1" s="10"/>
      <c r="D1" s="10"/>
      <c r="E1" s="46"/>
    </row>
    <row r="2" spans="1:5" s="3" customFormat="1" ht="35.25" customHeight="1" x14ac:dyDescent="0.25">
      <c r="A2" s="116" t="s">
        <v>30</v>
      </c>
      <c r="B2" s="117"/>
      <c r="C2" s="13" t="s">
        <v>38</v>
      </c>
      <c r="D2" s="12"/>
      <c r="E2" s="47"/>
    </row>
    <row r="3" spans="1:5" s="11" customFormat="1" ht="35.450000000000003" customHeight="1" x14ac:dyDescent="0.2">
      <c r="A3" s="23" t="s">
        <v>0</v>
      </c>
      <c r="B3" s="24" t="s">
        <v>1</v>
      </c>
      <c r="C3" s="24"/>
      <c r="D3" s="24"/>
      <c r="E3" s="48"/>
    </row>
    <row r="4" spans="1:5" s="3" customFormat="1" ht="14.45" customHeight="1" x14ac:dyDescent="0.2">
      <c r="A4" s="15" t="s">
        <v>2</v>
      </c>
      <c r="B4" s="3" t="s">
        <v>3</v>
      </c>
      <c r="C4" s="3" t="s">
        <v>4</v>
      </c>
      <c r="D4" s="3" t="s">
        <v>5</v>
      </c>
      <c r="E4" s="49" t="s">
        <v>6</v>
      </c>
    </row>
    <row r="5" spans="1:5" s="10" customFormat="1" ht="14.45" customHeight="1" x14ac:dyDescent="0.2">
      <c r="A5" s="88">
        <v>42361</v>
      </c>
      <c r="B5" s="81">
        <v>31.11</v>
      </c>
      <c r="C5" s="60" t="s">
        <v>75</v>
      </c>
      <c r="D5" s="60" t="s">
        <v>71</v>
      </c>
      <c r="E5" s="77" t="s">
        <v>72</v>
      </c>
    </row>
    <row r="6" spans="1:5" s="10" customFormat="1" ht="14.45" customHeight="1" x14ac:dyDescent="0.2">
      <c r="A6" s="88">
        <v>42361</v>
      </c>
      <c r="B6" s="81">
        <v>11.86</v>
      </c>
      <c r="C6" s="60" t="s">
        <v>75</v>
      </c>
      <c r="D6" s="60" t="s">
        <v>76</v>
      </c>
      <c r="E6" s="77" t="s">
        <v>72</v>
      </c>
    </row>
    <row r="7" spans="1:5" s="10" customFormat="1" ht="14.45" customHeight="1" x14ac:dyDescent="0.2">
      <c r="A7" s="88">
        <v>42361</v>
      </c>
      <c r="B7" s="81">
        <v>4.32</v>
      </c>
      <c r="C7" s="60" t="s">
        <v>75</v>
      </c>
      <c r="D7" s="60" t="s">
        <v>77</v>
      </c>
      <c r="E7" s="77" t="s">
        <v>72</v>
      </c>
    </row>
    <row r="8" spans="1:5" s="10" customFormat="1" ht="14.45" customHeight="1" x14ac:dyDescent="0.2">
      <c r="A8" s="103">
        <v>42361</v>
      </c>
      <c r="B8" s="79">
        <v>19.3</v>
      </c>
      <c r="C8" s="65" t="s">
        <v>75</v>
      </c>
      <c r="D8" s="65" t="s">
        <v>52</v>
      </c>
      <c r="E8" s="76" t="s">
        <v>27</v>
      </c>
    </row>
    <row r="9" spans="1:5" s="10" customFormat="1" ht="15" customHeight="1" x14ac:dyDescent="0.2">
      <c r="A9" s="88">
        <v>42361</v>
      </c>
      <c r="B9" s="81">
        <v>22.9</v>
      </c>
      <c r="C9" s="60" t="s">
        <v>75</v>
      </c>
      <c r="D9" s="89" t="s">
        <v>51</v>
      </c>
      <c r="E9" s="77" t="s">
        <v>27</v>
      </c>
    </row>
    <row r="10" spans="1:5" s="10" customFormat="1" ht="15" customHeight="1" x14ac:dyDescent="0.2">
      <c r="A10" s="88">
        <v>42486</v>
      </c>
      <c r="B10" s="81">
        <v>7.6</v>
      </c>
      <c r="C10" s="60" t="s">
        <v>115</v>
      </c>
      <c r="D10" s="60" t="s">
        <v>117</v>
      </c>
      <c r="E10" s="77" t="s">
        <v>116</v>
      </c>
    </row>
    <row r="11" spans="1:5" s="10" customFormat="1" ht="14.45" customHeight="1" x14ac:dyDescent="0.2">
      <c r="A11" s="88">
        <v>42486</v>
      </c>
      <c r="B11" s="81">
        <v>15.95</v>
      </c>
      <c r="C11" s="60" t="s">
        <v>115</v>
      </c>
      <c r="D11" s="60" t="s">
        <v>117</v>
      </c>
      <c r="E11" s="77" t="s">
        <v>116</v>
      </c>
    </row>
    <row r="12" spans="1:5" s="10" customFormat="1" ht="14.45" customHeight="1" x14ac:dyDescent="0.2">
      <c r="A12" s="88">
        <v>42486</v>
      </c>
      <c r="B12" s="81">
        <v>10.039999999999999</v>
      </c>
      <c r="C12" s="60" t="s">
        <v>115</v>
      </c>
      <c r="D12" s="60" t="s">
        <v>118</v>
      </c>
      <c r="E12" s="77" t="s">
        <v>116</v>
      </c>
    </row>
    <row r="13" spans="1:5" s="10" customFormat="1" ht="13.5" customHeight="1" x14ac:dyDescent="0.2">
      <c r="A13" s="88">
        <v>42486</v>
      </c>
      <c r="B13" s="79">
        <v>20.72</v>
      </c>
      <c r="C13" s="60" t="s">
        <v>115</v>
      </c>
      <c r="D13" s="60" t="s">
        <v>118</v>
      </c>
      <c r="E13" s="77" t="s">
        <v>116</v>
      </c>
    </row>
    <row r="14" spans="1:5" s="10" customFormat="1" ht="14.45" customHeight="1" x14ac:dyDescent="0.2">
      <c r="A14" s="88">
        <v>42486</v>
      </c>
      <c r="B14" s="81">
        <v>185.08</v>
      </c>
      <c r="C14" s="60" t="s">
        <v>115</v>
      </c>
      <c r="D14" s="60" t="s">
        <v>119</v>
      </c>
      <c r="E14" s="77" t="s">
        <v>116</v>
      </c>
    </row>
    <row r="15" spans="1:5" s="10" customFormat="1" ht="14.45" customHeight="1" x14ac:dyDescent="0.2">
      <c r="A15" s="88">
        <v>42486</v>
      </c>
      <c r="B15" s="81">
        <v>79.47</v>
      </c>
      <c r="C15" s="60" t="s">
        <v>115</v>
      </c>
      <c r="D15" s="60" t="s">
        <v>120</v>
      </c>
      <c r="E15" s="77" t="s">
        <v>121</v>
      </c>
    </row>
    <row r="16" spans="1:5" s="10" customFormat="1" ht="14.45" customHeight="1" x14ac:dyDescent="0.2">
      <c r="A16" s="88">
        <v>42495</v>
      </c>
      <c r="B16" s="81">
        <v>24.1</v>
      </c>
      <c r="C16" s="60" t="s">
        <v>115</v>
      </c>
      <c r="D16" s="60" t="s">
        <v>51</v>
      </c>
      <c r="E16" s="77" t="s">
        <v>27</v>
      </c>
    </row>
    <row r="17" spans="1:5" s="10" customFormat="1" ht="14.45" customHeight="1" x14ac:dyDescent="0.2">
      <c r="A17" s="88"/>
      <c r="B17" s="87"/>
      <c r="C17" s="60"/>
      <c r="D17" s="60"/>
      <c r="E17" s="77"/>
    </row>
    <row r="18" spans="1:5" s="10" customFormat="1" ht="14.45" customHeight="1" x14ac:dyDescent="0.2">
      <c r="A18" s="88"/>
      <c r="B18" s="87">
        <f>SUM(B5:B17)</f>
        <v>432.45000000000005</v>
      </c>
      <c r="C18" s="60"/>
      <c r="D18" s="60"/>
      <c r="E18" s="77"/>
    </row>
    <row r="19" spans="1:5" s="10" customFormat="1" ht="14.45" customHeight="1" x14ac:dyDescent="0.2">
      <c r="A19" s="88"/>
      <c r="B19" s="87"/>
      <c r="C19" s="60"/>
      <c r="D19" s="60"/>
      <c r="E19" s="77"/>
    </row>
    <row r="20" spans="1:5" s="11" customFormat="1" ht="47.25" customHeight="1" x14ac:dyDescent="0.2">
      <c r="A20" s="23" t="s">
        <v>0</v>
      </c>
      <c r="B20" s="24" t="s">
        <v>28</v>
      </c>
      <c r="C20" s="24"/>
      <c r="D20" s="24"/>
      <c r="E20" s="48"/>
    </row>
    <row r="21" spans="1:5" s="3" customFormat="1" x14ac:dyDescent="0.2">
      <c r="A21" s="15" t="s">
        <v>2</v>
      </c>
      <c r="B21" s="3" t="s">
        <v>3</v>
      </c>
      <c r="E21" s="49"/>
    </row>
    <row r="22" spans="1:5" s="10" customFormat="1" x14ac:dyDescent="0.2">
      <c r="A22" s="86"/>
      <c r="B22" s="53"/>
      <c r="C22" s="60"/>
      <c r="D22" s="60"/>
      <c r="E22" s="77"/>
    </row>
    <row r="23" spans="1:5" s="10" customFormat="1" x14ac:dyDescent="0.2">
      <c r="A23" s="86"/>
      <c r="B23" s="87">
        <f>SUM(B22:B22)</f>
        <v>0</v>
      </c>
      <c r="C23" s="60"/>
      <c r="D23" s="60"/>
      <c r="E23" s="77"/>
    </row>
    <row r="24" spans="1:5" s="10" customFormat="1" x14ac:dyDescent="0.2">
      <c r="A24" s="86"/>
      <c r="B24" s="53"/>
      <c r="C24" s="60"/>
      <c r="D24" s="60"/>
      <c r="E24" s="77"/>
    </row>
    <row r="25" spans="1:5" s="10" customFormat="1" x14ac:dyDescent="0.2">
      <c r="A25" s="86"/>
      <c r="B25" s="53"/>
      <c r="C25" s="60"/>
      <c r="D25" s="60"/>
      <c r="E25" s="77"/>
    </row>
    <row r="26" spans="1:5" s="10" customFormat="1" x14ac:dyDescent="0.2">
      <c r="A26" s="86"/>
      <c r="B26" s="53"/>
      <c r="C26" s="60"/>
      <c r="D26" s="60"/>
      <c r="E26" s="77"/>
    </row>
    <row r="27" spans="1:5" s="10" customFormat="1" x14ac:dyDescent="0.2">
      <c r="A27" s="86"/>
      <c r="B27" s="53"/>
      <c r="C27" s="60"/>
      <c r="D27" s="60"/>
      <c r="E27" s="77"/>
    </row>
    <row r="28" spans="1:5" s="10" customFormat="1" x14ac:dyDescent="0.2">
      <c r="A28" s="86"/>
      <c r="B28" s="53"/>
      <c r="C28" s="60"/>
      <c r="D28" s="60"/>
      <c r="E28" s="77"/>
    </row>
    <row r="29" spans="1:5" s="10" customFormat="1" x14ac:dyDescent="0.2">
      <c r="A29" s="86"/>
      <c r="B29" s="53"/>
      <c r="C29" s="60"/>
      <c r="D29" s="60"/>
      <c r="E29" s="77"/>
    </row>
    <row r="30" spans="1:5" s="10" customFormat="1" x14ac:dyDescent="0.2">
      <c r="A30" s="86"/>
      <c r="B30" s="53"/>
      <c r="C30" s="60"/>
      <c r="D30" s="60"/>
      <c r="E30" s="77"/>
    </row>
    <row r="31" spans="1:5" s="10" customFormat="1" x14ac:dyDescent="0.2">
      <c r="A31" s="86"/>
      <c r="B31" s="53"/>
      <c r="C31" s="60"/>
      <c r="D31" s="60"/>
      <c r="E31" s="77"/>
    </row>
    <row r="32" spans="1:5" s="10" customFormat="1" x14ac:dyDescent="0.2">
      <c r="A32" s="86"/>
      <c r="B32" s="53"/>
      <c r="C32" s="60"/>
      <c r="D32" s="60"/>
      <c r="E32" s="77"/>
    </row>
    <row r="33" spans="1:5" s="10" customFormat="1" x14ac:dyDescent="0.2">
      <c r="A33" s="86"/>
      <c r="B33" s="53"/>
      <c r="C33" s="60"/>
      <c r="D33" s="60"/>
      <c r="E33" s="77"/>
    </row>
    <row r="34" spans="1:5" s="10" customFormat="1" x14ac:dyDescent="0.2">
      <c r="A34" s="86"/>
      <c r="B34" s="53"/>
      <c r="C34" s="60"/>
      <c r="D34" s="60"/>
      <c r="E34" s="77"/>
    </row>
    <row r="35" spans="1:5" s="10" customFormat="1" x14ac:dyDescent="0.2">
      <c r="A35" s="86"/>
      <c r="B35" s="53"/>
      <c r="C35" s="60"/>
      <c r="D35" s="60"/>
      <c r="E35" s="77"/>
    </row>
    <row r="36" spans="1:5" s="10" customFormat="1" x14ac:dyDescent="0.2">
      <c r="A36" s="85"/>
      <c r="E36" s="46"/>
    </row>
    <row r="37" spans="1:5" s="11" customFormat="1" ht="38.450000000000003" customHeight="1" x14ac:dyDescent="0.2">
      <c r="A37" s="26" t="s">
        <v>7</v>
      </c>
      <c r="B37" s="27" t="s">
        <v>1</v>
      </c>
      <c r="C37" s="27"/>
      <c r="D37" s="27"/>
      <c r="E37" s="51"/>
    </row>
    <row r="38" spans="1:5" s="3" customFormat="1" ht="25.5" customHeight="1" x14ac:dyDescent="0.2">
      <c r="A38" s="15" t="s">
        <v>2</v>
      </c>
      <c r="B38" s="3" t="s">
        <v>3</v>
      </c>
      <c r="C38" s="3" t="s">
        <v>8</v>
      </c>
      <c r="D38" s="3" t="s">
        <v>5</v>
      </c>
      <c r="E38" s="49" t="s">
        <v>6</v>
      </c>
    </row>
    <row r="39" spans="1:5" s="10" customFormat="1" ht="25.5" customHeight="1" x14ac:dyDescent="0.2">
      <c r="A39" s="72">
        <v>42293</v>
      </c>
      <c r="B39" s="81">
        <v>501</v>
      </c>
      <c r="C39" s="60" t="s">
        <v>37</v>
      </c>
      <c r="D39" s="60" t="s">
        <v>55</v>
      </c>
      <c r="E39" s="77" t="s">
        <v>26</v>
      </c>
    </row>
    <row r="40" spans="1:5" s="10" customFormat="1" ht="18.75" customHeight="1" x14ac:dyDescent="0.2">
      <c r="A40" s="72">
        <v>42293</v>
      </c>
      <c r="B40" s="101">
        <v>17.8</v>
      </c>
      <c r="C40" s="60" t="s">
        <v>37</v>
      </c>
      <c r="D40" s="60" t="s">
        <v>52</v>
      </c>
      <c r="E40" s="77" t="s">
        <v>27</v>
      </c>
    </row>
    <row r="41" spans="1:5" s="10" customFormat="1" ht="18.75" customHeight="1" x14ac:dyDescent="0.2">
      <c r="A41" s="72">
        <v>42293</v>
      </c>
      <c r="B41" s="101">
        <v>65</v>
      </c>
      <c r="C41" s="60" t="s">
        <v>37</v>
      </c>
      <c r="D41" s="60" t="s">
        <v>49</v>
      </c>
      <c r="E41" s="77" t="s">
        <v>26</v>
      </c>
    </row>
    <row r="42" spans="1:5" s="10" customFormat="1" ht="18.75" customHeight="1" x14ac:dyDescent="0.2">
      <c r="A42" s="72">
        <v>42293</v>
      </c>
      <c r="B42" s="101">
        <v>20.399999999999999</v>
      </c>
      <c r="C42" s="73" t="s">
        <v>37</v>
      </c>
      <c r="D42" s="73" t="s">
        <v>48</v>
      </c>
      <c r="E42" s="63" t="s">
        <v>26</v>
      </c>
    </row>
    <row r="43" spans="1:5" ht="14.25" customHeight="1" x14ac:dyDescent="0.2">
      <c r="A43" s="72">
        <v>42293</v>
      </c>
      <c r="B43" s="78">
        <v>18.2</v>
      </c>
      <c r="C43" s="65" t="s">
        <v>37</v>
      </c>
      <c r="D43" s="74" t="s">
        <v>48</v>
      </c>
      <c r="E43" s="64" t="s">
        <v>26</v>
      </c>
    </row>
    <row r="44" spans="1:5" ht="15" customHeight="1" x14ac:dyDescent="0.2">
      <c r="A44" s="62">
        <v>42294</v>
      </c>
      <c r="B44" s="78">
        <v>65.900000000000006</v>
      </c>
      <c r="C44" s="74" t="s">
        <v>37</v>
      </c>
      <c r="D44" s="74" t="s">
        <v>50</v>
      </c>
      <c r="E44" s="64" t="s">
        <v>26</v>
      </c>
    </row>
    <row r="45" spans="1:5" ht="20.25" customHeight="1" x14ac:dyDescent="0.2">
      <c r="A45" s="62">
        <v>42294</v>
      </c>
      <c r="B45" s="78">
        <v>23.6</v>
      </c>
      <c r="C45" s="65" t="s">
        <v>37</v>
      </c>
      <c r="D45" s="74" t="s">
        <v>51</v>
      </c>
      <c r="E45" s="64" t="s">
        <v>27</v>
      </c>
    </row>
    <row r="46" spans="1:5" ht="16.5" customHeight="1" x14ac:dyDescent="0.2">
      <c r="A46" s="62">
        <v>42335</v>
      </c>
      <c r="B46" s="78">
        <v>17.5</v>
      </c>
      <c r="C46" s="65" t="s">
        <v>37</v>
      </c>
      <c r="D46" s="74" t="s">
        <v>52</v>
      </c>
      <c r="E46" s="64" t="s">
        <v>27</v>
      </c>
    </row>
    <row r="47" spans="1:5" ht="18" customHeight="1" x14ac:dyDescent="0.2">
      <c r="A47" s="62">
        <v>42335</v>
      </c>
      <c r="B47" s="79">
        <v>22.6</v>
      </c>
      <c r="C47" s="65" t="s">
        <v>37</v>
      </c>
      <c r="D47" s="65" t="s">
        <v>61</v>
      </c>
      <c r="E47" s="76" t="s">
        <v>26</v>
      </c>
    </row>
    <row r="48" spans="1:5" ht="17.25" customHeight="1" x14ac:dyDescent="0.2">
      <c r="A48" s="62">
        <v>42335</v>
      </c>
      <c r="B48" s="78">
        <v>7.8</v>
      </c>
      <c r="C48" s="65" t="s">
        <v>37</v>
      </c>
      <c r="D48" s="74" t="s">
        <v>62</v>
      </c>
      <c r="E48" s="64" t="s">
        <v>26</v>
      </c>
    </row>
    <row r="49" spans="1:5" ht="16.5" customHeight="1" x14ac:dyDescent="0.2">
      <c r="A49" s="62">
        <v>42341</v>
      </c>
      <c r="B49" s="78">
        <v>20.6</v>
      </c>
      <c r="C49" s="65" t="s">
        <v>64</v>
      </c>
      <c r="D49" s="74" t="s">
        <v>65</v>
      </c>
      <c r="E49" s="64" t="s">
        <v>66</v>
      </c>
    </row>
    <row r="50" spans="1:5" ht="25.5" customHeight="1" x14ac:dyDescent="0.2">
      <c r="A50" s="80">
        <v>42341</v>
      </c>
      <c r="B50" s="79">
        <v>16.3</v>
      </c>
      <c r="C50" s="65" t="s">
        <v>64</v>
      </c>
      <c r="D50" s="65" t="s">
        <v>67</v>
      </c>
      <c r="E50" s="76" t="s">
        <v>66</v>
      </c>
    </row>
    <row r="51" spans="1:5" ht="25.5" customHeight="1" x14ac:dyDescent="0.2">
      <c r="A51" s="80">
        <v>42335</v>
      </c>
      <c r="B51" s="79">
        <v>128.22999999999999</v>
      </c>
      <c r="C51" s="65" t="s">
        <v>37</v>
      </c>
      <c r="D51" s="65" t="s">
        <v>68</v>
      </c>
      <c r="E51" s="76" t="s">
        <v>26</v>
      </c>
    </row>
    <row r="52" spans="1:5" ht="25.5" customHeight="1" x14ac:dyDescent="0.2">
      <c r="A52" s="80">
        <v>42416</v>
      </c>
      <c r="B52" s="79">
        <v>79.39</v>
      </c>
      <c r="C52" s="65" t="s">
        <v>83</v>
      </c>
      <c r="D52" s="65" t="s">
        <v>87</v>
      </c>
      <c r="E52" s="65" t="s">
        <v>26</v>
      </c>
    </row>
    <row r="53" spans="1:5" ht="25.5" customHeight="1" x14ac:dyDescent="0.2">
      <c r="A53" s="80">
        <v>42416</v>
      </c>
      <c r="B53" s="79">
        <v>427.38</v>
      </c>
      <c r="C53" s="65" t="s">
        <v>83</v>
      </c>
      <c r="D53" s="65" t="s">
        <v>92</v>
      </c>
      <c r="E53" s="65" t="s">
        <v>26</v>
      </c>
    </row>
    <row r="54" spans="1:5" ht="25.5" customHeight="1" x14ac:dyDescent="0.2">
      <c r="A54" s="62">
        <v>42417</v>
      </c>
      <c r="B54" s="79">
        <v>59.8</v>
      </c>
      <c r="C54" s="65" t="s">
        <v>83</v>
      </c>
      <c r="D54" s="65" t="s">
        <v>82</v>
      </c>
      <c r="E54" s="65" t="s">
        <v>27</v>
      </c>
    </row>
    <row r="55" spans="1:5" ht="25.5" customHeight="1" x14ac:dyDescent="0.2">
      <c r="A55" s="62">
        <v>42419</v>
      </c>
      <c r="B55" s="79">
        <v>31</v>
      </c>
      <c r="C55" s="2" t="s">
        <v>80</v>
      </c>
      <c r="D55" s="65" t="s">
        <v>84</v>
      </c>
      <c r="E55" s="76" t="s">
        <v>81</v>
      </c>
    </row>
    <row r="56" spans="1:5" ht="25.5" customHeight="1" x14ac:dyDescent="0.2">
      <c r="A56" s="62">
        <v>42419</v>
      </c>
      <c r="B56" s="79">
        <v>19.8</v>
      </c>
      <c r="C56" s="2" t="s">
        <v>80</v>
      </c>
      <c r="D56" s="65" t="s">
        <v>52</v>
      </c>
      <c r="E56" s="76" t="s">
        <v>27</v>
      </c>
    </row>
    <row r="57" spans="1:5" ht="25.5" customHeight="1" x14ac:dyDescent="0.2">
      <c r="A57" s="107">
        <v>42419</v>
      </c>
      <c r="B57" s="79">
        <v>31.35</v>
      </c>
      <c r="C57" s="2" t="s">
        <v>80</v>
      </c>
      <c r="D57" s="65" t="s">
        <v>93</v>
      </c>
      <c r="E57" s="76" t="s">
        <v>27</v>
      </c>
    </row>
    <row r="58" spans="1:5" ht="25.5" customHeight="1" x14ac:dyDescent="0.2">
      <c r="A58" s="107">
        <v>42431</v>
      </c>
      <c r="B58" s="79">
        <v>31.35</v>
      </c>
      <c r="C58" s="102" t="s">
        <v>94</v>
      </c>
      <c r="D58" s="65" t="s">
        <v>93</v>
      </c>
      <c r="E58" s="76" t="s">
        <v>27</v>
      </c>
    </row>
    <row r="59" spans="1:5" ht="25.5" customHeight="1" x14ac:dyDescent="0.2">
      <c r="A59" s="107">
        <v>42466</v>
      </c>
      <c r="B59" s="79">
        <v>15.5</v>
      </c>
      <c r="C59" s="102" t="s">
        <v>37</v>
      </c>
      <c r="D59" s="65" t="s">
        <v>61</v>
      </c>
      <c r="E59" s="76" t="s">
        <v>26</v>
      </c>
    </row>
    <row r="60" spans="1:5" ht="25.5" customHeight="1" x14ac:dyDescent="0.2">
      <c r="A60" s="107">
        <v>42466</v>
      </c>
      <c r="B60" s="79">
        <v>45</v>
      </c>
      <c r="C60" s="102" t="s">
        <v>37</v>
      </c>
      <c r="D60" s="65" t="s">
        <v>102</v>
      </c>
      <c r="E60" s="76" t="s">
        <v>26</v>
      </c>
    </row>
    <row r="61" spans="1:5" ht="25.5" customHeight="1" x14ac:dyDescent="0.2">
      <c r="A61" s="107">
        <v>42466</v>
      </c>
      <c r="B61" s="79">
        <v>31.35</v>
      </c>
      <c r="C61" s="102" t="s">
        <v>37</v>
      </c>
      <c r="D61" s="65" t="s">
        <v>93</v>
      </c>
      <c r="E61" s="76" t="s">
        <v>27</v>
      </c>
    </row>
    <row r="62" spans="1:5" ht="25.5" customHeight="1" x14ac:dyDescent="0.2">
      <c r="A62" s="107">
        <v>42478</v>
      </c>
      <c r="B62" s="79">
        <v>31.35</v>
      </c>
      <c r="C62" s="102" t="s">
        <v>104</v>
      </c>
      <c r="D62" s="65" t="s">
        <v>93</v>
      </c>
      <c r="E62" s="76" t="s">
        <v>27</v>
      </c>
    </row>
    <row r="63" spans="1:5" ht="25.5" customHeight="1" x14ac:dyDescent="0.2">
      <c r="A63" s="107">
        <v>42478</v>
      </c>
      <c r="B63" s="79">
        <v>63.7</v>
      </c>
      <c r="C63" s="102" t="s">
        <v>104</v>
      </c>
      <c r="D63" s="65" t="s">
        <v>106</v>
      </c>
      <c r="E63" s="76" t="s">
        <v>107</v>
      </c>
    </row>
    <row r="64" spans="1:5" ht="25.5" customHeight="1" x14ac:dyDescent="0.2">
      <c r="A64" s="15" t="s">
        <v>2</v>
      </c>
      <c r="B64" s="112" t="s">
        <v>3</v>
      </c>
      <c r="C64" s="112" t="s">
        <v>8</v>
      </c>
      <c r="D64" s="112" t="s">
        <v>5</v>
      </c>
      <c r="E64" s="49" t="s">
        <v>6</v>
      </c>
    </row>
    <row r="65" spans="1:5" ht="25.5" customHeight="1" x14ac:dyDescent="0.2">
      <c r="A65" s="107">
        <v>42478</v>
      </c>
      <c r="B65" s="79">
        <v>19.600000000000001</v>
      </c>
      <c r="C65" s="102" t="s">
        <v>104</v>
      </c>
      <c r="D65" s="65" t="s">
        <v>108</v>
      </c>
      <c r="E65" s="76" t="s">
        <v>107</v>
      </c>
    </row>
    <row r="66" spans="1:5" ht="25.5" customHeight="1" x14ac:dyDescent="0.2">
      <c r="A66" s="107">
        <v>42482</v>
      </c>
      <c r="B66" s="79">
        <v>13.3</v>
      </c>
      <c r="C66" s="102" t="s">
        <v>109</v>
      </c>
      <c r="D66" s="65" t="s">
        <v>110</v>
      </c>
      <c r="E66" s="76" t="s">
        <v>27</v>
      </c>
    </row>
    <row r="67" spans="1:5" ht="25.5" customHeight="1" x14ac:dyDescent="0.2">
      <c r="A67" s="107">
        <v>42482</v>
      </c>
      <c r="B67" s="79">
        <v>9.6</v>
      </c>
      <c r="C67" s="102" t="s">
        <v>109</v>
      </c>
      <c r="D67" s="65" t="s">
        <v>110</v>
      </c>
      <c r="E67" s="76" t="s">
        <v>27</v>
      </c>
    </row>
    <row r="68" spans="1:5" ht="25.5" customHeight="1" x14ac:dyDescent="0.2">
      <c r="A68" s="107">
        <v>42531</v>
      </c>
      <c r="B68" s="79">
        <v>31.35</v>
      </c>
      <c r="C68" s="102" t="s">
        <v>127</v>
      </c>
      <c r="D68" s="65" t="s">
        <v>93</v>
      </c>
      <c r="E68" s="76" t="s">
        <v>27</v>
      </c>
    </row>
    <row r="69" spans="1:5" ht="25.5" customHeight="1" x14ac:dyDescent="0.2">
      <c r="A69" s="107">
        <v>42538</v>
      </c>
      <c r="B69" s="79">
        <v>31.35</v>
      </c>
      <c r="C69" s="102" t="s">
        <v>128</v>
      </c>
      <c r="D69" s="65" t="s">
        <v>93</v>
      </c>
      <c r="E69" s="76" t="s">
        <v>27</v>
      </c>
    </row>
    <row r="70" spans="1:5" ht="25.5" customHeight="1" x14ac:dyDescent="0.2">
      <c r="A70" s="107">
        <v>42538</v>
      </c>
      <c r="B70" s="79">
        <v>68.5</v>
      </c>
      <c r="C70" s="102" t="s">
        <v>128</v>
      </c>
      <c r="D70" s="65" t="s">
        <v>131</v>
      </c>
      <c r="E70" s="76" t="s">
        <v>26</v>
      </c>
    </row>
    <row r="71" spans="1:5" ht="25.5" customHeight="1" x14ac:dyDescent="0.2">
      <c r="A71" s="107">
        <v>42538</v>
      </c>
      <c r="B71" s="79">
        <v>38</v>
      </c>
      <c r="C71" s="102" t="s">
        <v>128</v>
      </c>
      <c r="D71" s="65" t="s">
        <v>130</v>
      </c>
      <c r="E71" s="76" t="s">
        <v>26</v>
      </c>
    </row>
    <row r="72" spans="1:5" ht="18.75" customHeight="1" x14ac:dyDescent="0.2">
      <c r="A72" s="80"/>
      <c r="B72" s="79"/>
      <c r="C72" s="65"/>
      <c r="D72" s="65"/>
      <c r="E72" s="76"/>
    </row>
    <row r="73" spans="1:5" ht="18.75" customHeight="1" x14ac:dyDescent="0.2">
      <c r="A73" s="80"/>
      <c r="B73" s="91">
        <f>SUM(B39:B72)</f>
        <v>2003.599999999999</v>
      </c>
      <c r="C73" s="65"/>
      <c r="D73" s="65"/>
      <c r="E73" s="76"/>
    </row>
    <row r="74" spans="1:5" ht="48.75" customHeight="1" x14ac:dyDescent="0.2">
      <c r="A74" s="26" t="s">
        <v>9</v>
      </c>
      <c r="B74" s="27" t="s">
        <v>28</v>
      </c>
      <c r="C74" s="27"/>
      <c r="D74" s="27"/>
      <c r="E74" s="51"/>
    </row>
    <row r="75" spans="1:5" s="11" customFormat="1" ht="31.5" customHeight="1" x14ac:dyDescent="0.2">
      <c r="A75" s="15" t="s">
        <v>2</v>
      </c>
      <c r="B75" s="82" t="s">
        <v>3</v>
      </c>
      <c r="C75" s="82" t="s">
        <v>8</v>
      </c>
      <c r="D75" s="82" t="s">
        <v>5</v>
      </c>
      <c r="E75" s="49" t="s">
        <v>6</v>
      </c>
    </row>
    <row r="76" spans="1:5" s="10" customFormat="1" ht="25.5" x14ac:dyDescent="0.2">
      <c r="A76" s="80">
        <v>42293</v>
      </c>
      <c r="B76" s="79">
        <v>501</v>
      </c>
      <c r="C76" s="65" t="s">
        <v>53</v>
      </c>
      <c r="D76" s="65" t="s">
        <v>31</v>
      </c>
      <c r="E76" s="76" t="s">
        <v>32</v>
      </c>
    </row>
    <row r="77" spans="1:5" s="10" customFormat="1" x14ac:dyDescent="0.2">
      <c r="A77" s="62">
        <v>42335</v>
      </c>
      <c r="B77" s="79">
        <v>463.5</v>
      </c>
      <c r="C77" s="65" t="s">
        <v>37</v>
      </c>
      <c r="D77" s="65" t="s">
        <v>56</v>
      </c>
      <c r="E77" s="76" t="s">
        <v>26</v>
      </c>
    </row>
    <row r="78" spans="1:5" s="10" customFormat="1" x14ac:dyDescent="0.2">
      <c r="A78" s="62">
        <v>42341</v>
      </c>
      <c r="B78" s="78">
        <v>361</v>
      </c>
      <c r="C78" s="65" t="s">
        <v>57</v>
      </c>
      <c r="D78" s="74" t="s">
        <v>58</v>
      </c>
      <c r="E78" s="64" t="s">
        <v>27</v>
      </c>
    </row>
    <row r="79" spans="1:5" s="10" customFormat="1" ht="25.5" x14ac:dyDescent="0.2">
      <c r="A79" s="62">
        <v>42419</v>
      </c>
      <c r="B79" s="79">
        <v>820.8</v>
      </c>
      <c r="C79" s="2" t="s">
        <v>80</v>
      </c>
      <c r="D79" s="102" t="s">
        <v>96</v>
      </c>
      <c r="E79" s="102" t="s">
        <v>81</v>
      </c>
    </row>
    <row r="80" spans="1:5" s="10" customFormat="1" x14ac:dyDescent="0.2">
      <c r="A80" s="107">
        <v>42431</v>
      </c>
      <c r="B80" s="79">
        <v>584</v>
      </c>
      <c r="C80" s="2" t="s">
        <v>95</v>
      </c>
      <c r="D80" s="102" t="s">
        <v>55</v>
      </c>
      <c r="E80" s="102" t="s">
        <v>26</v>
      </c>
    </row>
    <row r="81" spans="1:5" s="10" customFormat="1" x14ac:dyDescent="0.2">
      <c r="A81" s="80">
        <v>42466</v>
      </c>
      <c r="B81" s="81">
        <v>426.4</v>
      </c>
      <c r="C81" s="60" t="s">
        <v>99</v>
      </c>
      <c r="D81" s="60" t="s">
        <v>55</v>
      </c>
      <c r="E81" s="77" t="s">
        <v>26</v>
      </c>
    </row>
    <row r="82" spans="1:5" s="10" customFormat="1" x14ac:dyDescent="0.2">
      <c r="A82" s="80">
        <v>42466</v>
      </c>
      <c r="B82" s="81">
        <v>71.2</v>
      </c>
      <c r="C82" s="60" t="s">
        <v>99</v>
      </c>
      <c r="D82" s="60" t="s">
        <v>103</v>
      </c>
      <c r="E82" s="77" t="s">
        <v>26</v>
      </c>
    </row>
    <row r="83" spans="1:5" s="10" customFormat="1" ht="20.25" customHeight="1" x14ac:dyDescent="0.2">
      <c r="A83" s="80">
        <v>42478</v>
      </c>
      <c r="B83" s="79">
        <v>239</v>
      </c>
      <c r="C83" s="65" t="s">
        <v>104</v>
      </c>
      <c r="D83" s="65" t="s">
        <v>105</v>
      </c>
      <c r="E83" s="76" t="s">
        <v>27</v>
      </c>
    </row>
    <row r="84" spans="1:5" s="10" customFormat="1" ht="25.5" x14ac:dyDescent="0.2">
      <c r="A84" s="80">
        <v>42531</v>
      </c>
      <c r="B84" s="79">
        <v>589</v>
      </c>
      <c r="C84" s="60" t="s">
        <v>127</v>
      </c>
      <c r="D84" s="65" t="s">
        <v>55</v>
      </c>
      <c r="E84" s="76" t="s">
        <v>26</v>
      </c>
    </row>
    <row r="85" spans="1:5" s="10" customFormat="1" ht="25.5" x14ac:dyDescent="0.2">
      <c r="A85" s="80">
        <v>42538</v>
      </c>
      <c r="B85" s="79">
        <v>532</v>
      </c>
      <c r="C85" s="60" t="s">
        <v>128</v>
      </c>
      <c r="D85" s="65" t="s">
        <v>55</v>
      </c>
      <c r="E85" s="76" t="s">
        <v>26</v>
      </c>
    </row>
    <row r="86" spans="1:5" s="10" customFormat="1" x14ac:dyDescent="0.2">
      <c r="A86" s="80"/>
      <c r="B86" s="87"/>
      <c r="C86" s="60"/>
      <c r="D86" s="65"/>
      <c r="E86" s="76"/>
    </row>
    <row r="87" spans="1:5" s="10" customFormat="1" x14ac:dyDescent="0.2">
      <c r="A87" s="80"/>
      <c r="B87" s="81"/>
      <c r="C87" s="60"/>
      <c r="D87" s="60"/>
      <c r="E87" s="77"/>
    </row>
    <row r="88" spans="1:5" s="10" customFormat="1" x14ac:dyDescent="0.2">
      <c r="A88" s="72"/>
      <c r="B88" s="95">
        <f>SUM(B76:B87)</f>
        <v>4587.8999999999996</v>
      </c>
      <c r="C88" s="73"/>
      <c r="D88" s="73"/>
      <c r="E88" s="63"/>
    </row>
    <row r="89" spans="1:5" s="10" customFormat="1" x14ac:dyDescent="0.2">
      <c r="A89" s="72"/>
      <c r="B89" s="95"/>
      <c r="C89" s="73"/>
      <c r="D89" s="73"/>
      <c r="E89" s="63"/>
    </row>
    <row r="90" spans="1:5" ht="28.5" x14ac:dyDescent="0.2">
      <c r="A90" s="29" t="s">
        <v>33</v>
      </c>
      <c r="B90" s="30">
        <f>SUM(B18+B23+B73+B88)</f>
        <v>7023.9499999999989</v>
      </c>
      <c r="C90" s="31"/>
      <c r="D90" s="32"/>
      <c r="E90" s="52"/>
    </row>
    <row r="91" spans="1:5" x14ac:dyDescent="0.2">
      <c r="E91" s="84"/>
    </row>
  </sheetData>
  <mergeCells count="2">
    <mergeCell ref="A1:B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4" sqref="B24"/>
    </sheetView>
  </sheetViews>
  <sheetFormatPr defaultRowHeight="12.75" x14ac:dyDescent="0.2"/>
  <cols>
    <col min="1" max="1" width="22" style="2" customWidth="1"/>
    <col min="2" max="2" width="15.85546875" style="2" customWidth="1"/>
    <col min="3" max="3" width="39.140625" style="2" customWidth="1"/>
    <col min="4" max="4" width="30.5703125" style="2" customWidth="1"/>
    <col min="5" max="5" width="28.140625" style="2" customWidth="1"/>
  </cols>
  <sheetData>
    <row r="1" spans="1:5" s="9" customFormat="1" ht="21" thickBot="1" x14ac:dyDescent="0.35">
      <c r="A1" s="97" t="s">
        <v>35</v>
      </c>
      <c r="B1" s="96"/>
      <c r="E1" s="69"/>
    </row>
    <row r="2" spans="1:5" s="1" customFormat="1" ht="36" customHeight="1" x14ac:dyDescent="0.25">
      <c r="A2" s="118" t="s">
        <v>25</v>
      </c>
      <c r="B2" s="117"/>
      <c r="C2" s="35"/>
      <c r="D2" s="35"/>
      <c r="E2" s="36"/>
    </row>
    <row r="3" spans="1:5" s="5" customFormat="1" ht="35.25" customHeight="1" x14ac:dyDescent="0.25">
      <c r="A3" s="119" t="s">
        <v>30</v>
      </c>
      <c r="B3" s="120"/>
      <c r="C3" s="8" t="s">
        <v>38</v>
      </c>
      <c r="E3" s="37"/>
    </row>
    <row r="4" spans="1:5" s="34" customFormat="1" ht="35.25" customHeight="1" x14ac:dyDescent="0.2">
      <c r="A4" s="23" t="s">
        <v>10</v>
      </c>
      <c r="B4" s="24" t="s">
        <v>1</v>
      </c>
      <c r="C4" s="24"/>
      <c r="D4" s="24"/>
      <c r="E4" s="25"/>
    </row>
    <row r="5" spans="1:5" s="4" customFormat="1" ht="25.5" customHeight="1" x14ac:dyDescent="0.2">
      <c r="A5" s="38" t="s">
        <v>2</v>
      </c>
      <c r="B5" s="4" t="s">
        <v>3</v>
      </c>
      <c r="C5" s="4" t="s">
        <v>11</v>
      </c>
      <c r="D5" s="4" t="s">
        <v>12</v>
      </c>
      <c r="E5" s="39" t="s">
        <v>6</v>
      </c>
    </row>
    <row r="6" spans="1:5" ht="25.5" x14ac:dyDescent="0.2">
      <c r="A6" s="17" t="s">
        <v>39</v>
      </c>
      <c r="B6" s="58"/>
      <c r="C6" s="55"/>
      <c r="D6" s="56"/>
      <c r="E6" s="59"/>
    </row>
    <row r="7" spans="1:5" ht="18.75" customHeight="1" x14ac:dyDescent="0.2">
      <c r="A7" s="70">
        <v>42242</v>
      </c>
      <c r="B7" s="79">
        <v>185</v>
      </c>
      <c r="C7" s="65" t="s">
        <v>40</v>
      </c>
      <c r="D7" s="65" t="s">
        <v>132</v>
      </c>
      <c r="E7" s="100" t="s">
        <v>27</v>
      </c>
    </row>
    <row r="8" spans="1:5" s="83" customFormat="1" ht="19.5" customHeight="1" x14ac:dyDescent="0.2">
      <c r="A8" s="70">
        <v>42255</v>
      </c>
      <c r="B8" s="78">
        <v>8.1999999999999993</v>
      </c>
      <c r="C8" s="74" t="s">
        <v>44</v>
      </c>
      <c r="D8" s="74" t="s">
        <v>45</v>
      </c>
      <c r="E8" s="92" t="s">
        <v>27</v>
      </c>
    </row>
    <row r="9" spans="1:5" s="83" customFormat="1" ht="19.5" customHeight="1" x14ac:dyDescent="0.2">
      <c r="A9" s="70">
        <v>42265</v>
      </c>
      <c r="B9" s="71">
        <v>4.5</v>
      </c>
      <c r="C9" s="90" t="s">
        <v>47</v>
      </c>
      <c r="D9" s="56" t="s">
        <v>46</v>
      </c>
      <c r="E9" s="59" t="s">
        <v>27</v>
      </c>
    </row>
    <row r="10" spans="1:5" s="83" customFormat="1" ht="19.5" customHeight="1" x14ac:dyDescent="0.2">
      <c r="A10" s="70">
        <v>42304</v>
      </c>
      <c r="B10" s="71">
        <v>8.4</v>
      </c>
      <c r="C10" s="56" t="s">
        <v>54</v>
      </c>
      <c r="D10" s="56" t="s">
        <v>45</v>
      </c>
      <c r="E10" s="59" t="s">
        <v>27</v>
      </c>
    </row>
    <row r="11" spans="1:5" s="83" customFormat="1" ht="15.75" customHeight="1" x14ac:dyDescent="0.2">
      <c r="A11" s="70">
        <v>42327</v>
      </c>
      <c r="B11" s="78">
        <v>53</v>
      </c>
      <c r="C11" s="74" t="s">
        <v>40</v>
      </c>
      <c r="D11" s="65" t="s">
        <v>132</v>
      </c>
      <c r="E11" s="92" t="s">
        <v>27</v>
      </c>
    </row>
    <row r="12" spans="1:5" s="83" customFormat="1" ht="16.5" customHeight="1" x14ac:dyDescent="0.2">
      <c r="A12" s="70">
        <v>42333</v>
      </c>
      <c r="B12" s="78">
        <v>15</v>
      </c>
      <c r="C12" s="74" t="s">
        <v>59</v>
      </c>
      <c r="D12" s="74" t="s">
        <v>60</v>
      </c>
      <c r="E12" s="92" t="s">
        <v>27</v>
      </c>
    </row>
    <row r="13" spans="1:5" s="83" customFormat="1" ht="19.5" customHeight="1" x14ac:dyDescent="0.2">
      <c r="A13" s="70">
        <v>42338</v>
      </c>
      <c r="B13" s="78">
        <v>8.1999999999999993</v>
      </c>
      <c r="C13" s="74" t="s">
        <v>63</v>
      </c>
      <c r="D13" s="74" t="s">
        <v>60</v>
      </c>
      <c r="E13" s="92" t="s">
        <v>27</v>
      </c>
    </row>
    <row r="14" spans="1:5" s="83" customFormat="1" ht="19.5" customHeight="1" x14ac:dyDescent="0.2">
      <c r="A14" s="70">
        <v>42361</v>
      </c>
      <c r="B14" s="71">
        <v>4.5</v>
      </c>
      <c r="C14" s="56" t="s">
        <v>73</v>
      </c>
      <c r="D14" s="56" t="s">
        <v>74</v>
      </c>
      <c r="E14" s="59" t="s">
        <v>27</v>
      </c>
    </row>
    <row r="15" spans="1:5" s="83" customFormat="1" ht="19.5" customHeight="1" x14ac:dyDescent="0.2">
      <c r="A15" s="98">
        <v>42383</v>
      </c>
      <c r="B15" s="105">
        <v>19.5</v>
      </c>
      <c r="C15" s="90" t="s">
        <v>78</v>
      </c>
      <c r="D15" s="90" t="s">
        <v>79</v>
      </c>
      <c r="E15" s="93" t="s">
        <v>27</v>
      </c>
    </row>
    <row r="16" spans="1:5" s="83" customFormat="1" ht="15.75" customHeight="1" x14ac:dyDescent="0.2">
      <c r="A16" s="98">
        <v>42389</v>
      </c>
      <c r="B16" s="106">
        <v>234.2</v>
      </c>
      <c r="C16" s="90" t="s">
        <v>85</v>
      </c>
      <c r="D16" s="90" t="s">
        <v>86</v>
      </c>
      <c r="E16" s="93" t="s">
        <v>27</v>
      </c>
    </row>
    <row r="17" spans="1:5" ht="15.75" customHeight="1" x14ac:dyDescent="0.2">
      <c r="A17" s="86">
        <v>42431</v>
      </c>
      <c r="B17" s="71">
        <v>35.299999999999997</v>
      </c>
      <c r="C17" s="56" t="s">
        <v>101</v>
      </c>
      <c r="D17" s="56" t="s">
        <v>100</v>
      </c>
      <c r="E17" s="59" t="s">
        <v>26</v>
      </c>
    </row>
    <row r="18" spans="1:5" ht="15.75" customHeight="1" x14ac:dyDescent="0.2">
      <c r="A18" s="86">
        <v>42473</v>
      </c>
      <c r="B18" s="71">
        <v>59.7</v>
      </c>
      <c r="C18" s="56" t="s">
        <v>111</v>
      </c>
      <c r="D18" s="56" t="s">
        <v>112</v>
      </c>
      <c r="E18" s="59" t="s">
        <v>27</v>
      </c>
    </row>
    <row r="19" spans="1:5" ht="15.75" customHeight="1" x14ac:dyDescent="0.2">
      <c r="A19" s="86">
        <v>42481</v>
      </c>
      <c r="B19" s="71">
        <v>29.1</v>
      </c>
      <c r="C19" s="56" t="s">
        <v>113</v>
      </c>
      <c r="D19" s="56" t="s">
        <v>114</v>
      </c>
      <c r="E19" s="59" t="s">
        <v>27</v>
      </c>
    </row>
    <row r="20" spans="1:5" ht="15.75" customHeight="1" x14ac:dyDescent="0.2">
      <c r="A20" s="86">
        <v>42528</v>
      </c>
      <c r="B20" s="71">
        <v>8.1999999999999993</v>
      </c>
      <c r="C20" s="56" t="s">
        <v>129</v>
      </c>
      <c r="D20" s="56" t="s">
        <v>60</v>
      </c>
      <c r="E20" s="59" t="s">
        <v>27</v>
      </c>
    </row>
    <row r="21" spans="1:5" ht="15.75" customHeight="1" x14ac:dyDescent="0.2">
      <c r="A21" s="86">
        <v>42534</v>
      </c>
      <c r="B21" s="71">
        <v>9</v>
      </c>
      <c r="C21" s="56" t="s">
        <v>126</v>
      </c>
      <c r="D21" s="111" t="s">
        <v>125</v>
      </c>
      <c r="E21" s="59" t="s">
        <v>27</v>
      </c>
    </row>
    <row r="22" spans="1:5" x14ac:dyDescent="0.2">
      <c r="A22" s="17"/>
      <c r="B22" s="94"/>
      <c r="E22" s="19"/>
    </row>
    <row r="23" spans="1:5" ht="28.5" x14ac:dyDescent="0.2">
      <c r="A23" s="40" t="s">
        <v>34</v>
      </c>
      <c r="B23" s="30">
        <f>SUM(B7:B22)</f>
        <v>681.80000000000007</v>
      </c>
      <c r="C23" s="31"/>
      <c r="D23" s="32"/>
      <c r="E23" s="33"/>
    </row>
    <row r="24" spans="1:5" ht="13.5" thickBot="1" x14ac:dyDescent="0.25">
      <c r="A24" s="20"/>
      <c r="B24" s="21"/>
      <c r="C24" s="21"/>
      <c r="D24" s="21"/>
      <c r="E24" s="22"/>
    </row>
  </sheetData>
  <mergeCells count="2">
    <mergeCell ref="A2:B2"/>
    <mergeCell ref="A3:B3"/>
  </mergeCells>
  <pageMargins left="0.7" right="0.7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8" sqref="B18"/>
    </sheetView>
  </sheetViews>
  <sheetFormatPr defaultRowHeight="12.75" x14ac:dyDescent="0.2"/>
  <cols>
    <col min="1" max="1" width="19" style="2" customWidth="1"/>
    <col min="2" max="2" width="13.85546875" style="2" customWidth="1"/>
    <col min="3" max="3" width="41.42578125" style="2" customWidth="1"/>
    <col min="4" max="4" width="25.140625" style="2" customWidth="1"/>
    <col min="5" max="5" width="22.42578125" style="2" customWidth="1"/>
  </cols>
  <sheetData>
    <row r="1" spans="1:5" ht="39.75" customHeight="1" x14ac:dyDescent="0.25">
      <c r="A1" s="121" t="s">
        <v>25</v>
      </c>
      <c r="B1" s="117"/>
      <c r="C1" s="12"/>
      <c r="D1" s="12"/>
      <c r="E1" s="14"/>
    </row>
    <row r="2" spans="1:5" ht="29.25" customHeight="1" x14ac:dyDescent="0.25">
      <c r="A2" s="122" t="s">
        <v>30</v>
      </c>
      <c r="B2" s="120"/>
      <c r="C2" s="7" t="s">
        <v>41</v>
      </c>
      <c r="D2" s="3"/>
      <c r="E2" s="16"/>
    </row>
    <row r="3" spans="1:5" ht="39.75" customHeight="1" x14ac:dyDescent="0.2">
      <c r="A3" s="26" t="s">
        <v>13</v>
      </c>
      <c r="B3" s="27" t="s">
        <v>1</v>
      </c>
      <c r="C3" s="27"/>
      <c r="D3" s="27"/>
      <c r="E3" s="28"/>
    </row>
    <row r="4" spans="1:5" ht="29.45" customHeight="1" x14ac:dyDescent="0.2">
      <c r="A4" s="15" t="s">
        <v>2</v>
      </c>
      <c r="B4" s="3" t="s">
        <v>3</v>
      </c>
      <c r="C4" s="123" t="s">
        <v>14</v>
      </c>
      <c r="D4" s="120"/>
      <c r="E4" s="16" t="s">
        <v>15</v>
      </c>
    </row>
    <row r="5" spans="1:5" x14ac:dyDescent="0.2">
      <c r="A5" s="57">
        <v>42186</v>
      </c>
      <c r="B5" s="104">
        <v>705</v>
      </c>
      <c r="C5" s="2" t="s">
        <v>90</v>
      </c>
      <c r="D5" s="2" t="s">
        <v>91</v>
      </c>
      <c r="E5" s="2" t="s">
        <v>27</v>
      </c>
    </row>
    <row r="6" spans="1:5" x14ac:dyDescent="0.2">
      <c r="A6" s="57">
        <v>42191</v>
      </c>
      <c r="B6" s="53">
        <v>700</v>
      </c>
      <c r="C6" s="94" t="s">
        <v>42</v>
      </c>
      <c r="D6" s="61" t="s">
        <v>43</v>
      </c>
      <c r="E6" s="68" t="s">
        <v>27</v>
      </c>
    </row>
    <row r="7" spans="1:5" x14ac:dyDescent="0.2">
      <c r="A7" s="57">
        <v>42320</v>
      </c>
      <c r="B7" s="53">
        <v>239</v>
      </c>
      <c r="C7" s="99" t="s">
        <v>69</v>
      </c>
      <c r="D7" s="99" t="s">
        <v>70</v>
      </c>
      <c r="E7" s="99" t="s">
        <v>27</v>
      </c>
    </row>
    <row r="8" spans="1:5" s="108" customFormat="1" x14ac:dyDescent="0.2">
      <c r="A8" s="62">
        <v>42403</v>
      </c>
      <c r="B8" s="113">
        <v>404</v>
      </c>
      <c r="C8" s="73" t="s">
        <v>88</v>
      </c>
      <c r="D8" s="73" t="s">
        <v>89</v>
      </c>
      <c r="E8" s="73" t="s">
        <v>27</v>
      </c>
    </row>
    <row r="9" spans="1:5" x14ac:dyDescent="0.2">
      <c r="A9" s="62">
        <v>42431</v>
      </c>
      <c r="B9" s="113">
        <v>212.5</v>
      </c>
      <c r="C9" s="73" t="s">
        <v>97</v>
      </c>
      <c r="D9" s="73" t="s">
        <v>98</v>
      </c>
      <c r="E9" s="73" t="s">
        <v>27</v>
      </c>
    </row>
    <row r="10" spans="1:5" x14ac:dyDescent="0.2">
      <c r="A10" s="57">
        <v>42531</v>
      </c>
      <c r="B10" s="113">
        <v>718.75</v>
      </c>
      <c r="C10" s="109" t="s">
        <v>122</v>
      </c>
      <c r="D10" s="109" t="s">
        <v>91</v>
      </c>
      <c r="E10" s="109" t="s">
        <v>27</v>
      </c>
    </row>
    <row r="11" spans="1:5" x14ac:dyDescent="0.2">
      <c r="A11" s="57">
        <v>42535</v>
      </c>
      <c r="B11" s="113">
        <v>29.99</v>
      </c>
      <c r="C11" s="110" t="s">
        <v>123</v>
      </c>
      <c r="D11" s="110" t="s">
        <v>124</v>
      </c>
      <c r="E11" s="110" t="s">
        <v>27</v>
      </c>
    </row>
    <row r="12" spans="1:5" x14ac:dyDescent="0.2">
      <c r="A12" s="57"/>
      <c r="B12" s="53"/>
      <c r="C12" s="99"/>
      <c r="D12" s="99"/>
      <c r="E12" s="99"/>
    </row>
    <row r="13" spans="1:5" x14ac:dyDescent="0.2">
      <c r="A13" s="17"/>
      <c r="B13" s="75">
        <f>SUM(B5:B12)</f>
        <v>3009.24</v>
      </c>
      <c r="C13" s="18"/>
      <c r="D13" s="18"/>
      <c r="E13" s="67"/>
    </row>
    <row r="14" spans="1:5" ht="51.75" customHeight="1" x14ac:dyDescent="0.2">
      <c r="A14" s="26" t="s">
        <v>13</v>
      </c>
      <c r="B14" s="27" t="s">
        <v>28</v>
      </c>
      <c r="C14" s="27"/>
      <c r="D14" s="27"/>
      <c r="E14" s="66"/>
    </row>
    <row r="15" spans="1:5" ht="15" customHeight="1" x14ac:dyDescent="0.2">
      <c r="A15" s="15" t="s">
        <v>2</v>
      </c>
      <c r="B15" s="3" t="s">
        <v>3</v>
      </c>
      <c r="C15" s="3"/>
      <c r="D15" s="3"/>
      <c r="E15" s="16"/>
    </row>
    <row r="16" spans="1:5" ht="25.5" x14ac:dyDescent="0.2">
      <c r="A16" s="17" t="s">
        <v>39</v>
      </c>
      <c r="B16" s="18" t="s">
        <v>29</v>
      </c>
      <c r="C16" s="18"/>
      <c r="D16" s="18"/>
      <c r="E16" s="19"/>
    </row>
    <row r="17" spans="1:5" x14ac:dyDescent="0.2">
      <c r="A17" s="17"/>
      <c r="B17" s="18"/>
      <c r="C17" s="18"/>
      <c r="D17" s="18"/>
      <c r="E17" s="19"/>
    </row>
    <row r="18" spans="1:5" ht="29.25" thickBot="1" x14ac:dyDescent="0.25">
      <c r="A18" s="41" t="s">
        <v>36</v>
      </c>
      <c r="B18" s="54">
        <f>SUM(B13:B17)</f>
        <v>3009.24</v>
      </c>
      <c r="C18" s="42"/>
      <c r="D18" s="43"/>
      <c r="E18" s="44"/>
    </row>
  </sheetData>
  <mergeCells count="3">
    <mergeCell ref="A1:B1"/>
    <mergeCell ref="A2:B2"/>
    <mergeCell ref="C4:D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11" sqref="B11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124" t="s">
        <v>25</v>
      </c>
      <c r="B1" s="125"/>
      <c r="C1" s="12"/>
      <c r="D1" s="12"/>
      <c r="E1" s="14"/>
    </row>
    <row r="2" spans="1:5" ht="30" customHeight="1" x14ac:dyDescent="0.25">
      <c r="A2" s="122" t="s">
        <v>30</v>
      </c>
      <c r="B2" s="120"/>
      <c r="C2" s="7" t="s">
        <v>41</v>
      </c>
      <c r="D2" s="3"/>
      <c r="E2" s="16"/>
    </row>
    <row r="3" spans="1:5" s="45" customFormat="1" ht="31.9" customHeight="1" x14ac:dyDescent="0.2">
      <c r="A3" s="126" t="s">
        <v>16</v>
      </c>
      <c r="B3" s="127"/>
      <c r="C3" s="127"/>
      <c r="D3" s="127"/>
      <c r="E3" s="33"/>
    </row>
    <row r="4" spans="1:5" s="6" customFormat="1" ht="43.15" customHeight="1" x14ac:dyDescent="0.2">
      <c r="A4" s="128" t="s">
        <v>17</v>
      </c>
      <c r="B4" s="129"/>
      <c r="C4" s="129"/>
      <c r="D4" s="129"/>
      <c r="E4" s="130"/>
    </row>
    <row r="5" spans="1:5" s="45" customFormat="1" ht="20.25" customHeight="1" x14ac:dyDescent="0.2">
      <c r="A5" s="23" t="s">
        <v>18</v>
      </c>
      <c r="B5" s="24"/>
      <c r="C5" s="24"/>
      <c r="D5" s="24"/>
      <c r="E5" s="25"/>
    </row>
    <row r="6" spans="1:5" ht="19.5" customHeight="1" x14ac:dyDescent="0.2">
      <c r="A6" s="15" t="s">
        <v>2</v>
      </c>
      <c r="B6" s="3" t="s">
        <v>19</v>
      </c>
      <c r="C6" s="3" t="s">
        <v>20</v>
      </c>
      <c r="D6" s="3" t="s">
        <v>21</v>
      </c>
      <c r="E6" s="16"/>
    </row>
    <row r="7" spans="1:5" x14ac:dyDescent="0.2">
      <c r="A7" s="17" t="s">
        <v>39</v>
      </c>
      <c r="B7" s="18"/>
      <c r="C7" s="18"/>
      <c r="D7" s="18" t="s">
        <v>29</v>
      </c>
      <c r="E7" s="19"/>
    </row>
    <row r="8" spans="1:5" x14ac:dyDescent="0.2">
      <c r="A8" s="17"/>
      <c r="B8" s="18"/>
      <c r="C8" s="18"/>
      <c r="D8" s="18"/>
      <c r="E8" s="19"/>
    </row>
    <row r="9" spans="1:5" s="45" customFormat="1" ht="27" customHeight="1" x14ac:dyDescent="0.2">
      <c r="A9" s="26" t="s">
        <v>22</v>
      </c>
      <c r="B9" s="27"/>
      <c r="C9" s="27"/>
      <c r="D9" s="27"/>
      <c r="E9" s="28"/>
    </row>
    <row r="10" spans="1:5" x14ac:dyDescent="0.2">
      <c r="A10" s="15" t="s">
        <v>2</v>
      </c>
      <c r="B10" s="3" t="s">
        <v>19</v>
      </c>
      <c r="C10" s="3" t="s">
        <v>23</v>
      </c>
      <c r="D10" s="3" t="s">
        <v>24</v>
      </c>
      <c r="E10" s="16"/>
    </row>
    <row r="11" spans="1:5" x14ac:dyDescent="0.2">
      <c r="A11" s="17" t="s">
        <v>39</v>
      </c>
      <c r="B11" s="18"/>
      <c r="C11" s="18"/>
      <c r="D11" s="18" t="s">
        <v>29</v>
      </c>
      <c r="E11" s="19"/>
    </row>
    <row r="12" spans="1:5" x14ac:dyDescent="0.2">
      <c r="A12" s="17"/>
      <c r="B12" s="18"/>
      <c r="C12" s="18"/>
      <c r="D12" s="18"/>
      <c r="E12" s="19"/>
    </row>
    <row r="13" spans="1:5" ht="13.5" thickBot="1" x14ac:dyDescent="0.25">
      <c r="A13" s="20"/>
      <c r="B13" s="21"/>
      <c r="C13" s="21"/>
      <c r="D13" s="21"/>
      <c r="E13" s="22"/>
    </row>
  </sheetData>
  <mergeCells count="4">
    <mergeCell ref="A1:B1"/>
    <mergeCell ref="A3:D3"/>
    <mergeCell ref="A2:B2"/>
    <mergeCell ref="A4:E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5F69FCB82914FACE168693EC56340" ma:contentTypeVersion="1" ma:contentTypeDescription="Create a new document." ma:contentTypeScope="" ma:versionID="004b6a0b339c623569589146e918041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ACC9FB-3926-4EC0-84AA-99031C9509C9}">
  <ds:schemaRefs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EB9E20-780C-4AA8-84E5-CC91B143AE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2CCE96-98DD-452C-ABC4-285799305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</vt:lpstr>
      <vt:lpstr>Other</vt:lpstr>
      <vt:lpstr>Gifts</vt:lpstr>
      <vt:lpstr>Hospitality!Print_Area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Josh Doherty</cp:lastModifiedBy>
  <cp:lastPrinted>2016-07-14T22:08:08Z</cp:lastPrinted>
  <dcterms:created xsi:type="dcterms:W3CDTF">2010-10-17T20:59:02Z</dcterms:created>
  <dcterms:modified xsi:type="dcterms:W3CDTF">2017-11-13T01:41:38Z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0x0101001365F69FCB82914FACE168693EC56340</vt:lpwstr>
  </property>
</Properties>
</file>