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600" windowHeight="949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Hospitality!$A$2:$E$28</definedName>
  </definedNames>
  <calcPr calcId="145621"/>
</workbook>
</file>

<file path=xl/calcChain.xml><?xml version="1.0" encoding="utf-8"?>
<calcChain xmlns="http://schemas.openxmlformats.org/spreadsheetml/2006/main">
  <c r="B47" i="1" l="1"/>
  <c r="B38" i="1"/>
  <c r="B17" i="1"/>
  <c r="B22" i="1"/>
  <c r="B20" i="2"/>
  <c r="B12" i="3"/>
  <c r="B49" i="1" l="1"/>
  <c r="B17" i="3" l="1"/>
</calcChain>
</file>

<file path=xl/sharedStrings.xml><?xml version="1.0" encoding="utf-8"?>
<sst xmlns="http://schemas.openxmlformats.org/spreadsheetml/2006/main" count="215" uniqueCount="103">
  <si>
    <t>International Travel</t>
  </si>
  <si>
    <t>Credit Card expenses</t>
  </si>
  <si>
    <t>Date</t>
  </si>
  <si>
    <t>Amount (NZ$)</t>
  </si>
  <si>
    <t xml:space="preserve">Purpose (eg, attending conference on...) </t>
  </si>
  <si>
    <t>Nature (eg, hotel costs, travel, etc)</t>
  </si>
  <si>
    <t>Location/s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</si>
  <si>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</si>
  <si>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</si>
  <si>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</si>
  <si>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</si>
  <si>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</si>
  <si>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</si>
  <si>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</si>
  <si>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</si>
  <si>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</si>
  <si>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</si>
  <si>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</si>
  <si>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</si>
  <si>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</si>
  <si>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</si>
  <si>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</si>
  <si>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</si>
  <si>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</si>
  <si>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</si>
  <si>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Real Estate Agents Authority</t>
  </si>
  <si>
    <t>Auckland</t>
  </si>
  <si>
    <t>Wellington</t>
  </si>
  <si>
    <t>Non-Credit Card expenses</t>
  </si>
  <si>
    <t>NIL</t>
  </si>
  <si>
    <t>Name of CE:  Kevin Lampen-Smith</t>
  </si>
  <si>
    <t>Airfares (return) for one person</t>
  </si>
  <si>
    <t>Auckland airport</t>
  </si>
  <si>
    <t>Professional fees - 1 July 2013 to 30 June 2014</t>
  </si>
  <si>
    <t>NZ Institute of Chartered Accountants</t>
  </si>
  <si>
    <t>Afternoon tea</t>
  </si>
  <si>
    <t>Stakeholder meeting</t>
  </si>
  <si>
    <t>Rental car</t>
  </si>
  <si>
    <t>Parking at Wellington airport</t>
  </si>
  <si>
    <t>Coffee with staff</t>
  </si>
  <si>
    <t>Computer software</t>
  </si>
  <si>
    <t>Sydney</t>
  </si>
  <si>
    <t>National Business Review subcription</t>
  </si>
  <si>
    <t xml:space="preserve">Total travel expenses </t>
  </si>
  <si>
    <t>Professional fees - 1 July 2014 to 30 June 2015</t>
  </si>
  <si>
    <t xml:space="preserve">Total hospitality expenses </t>
  </si>
  <si>
    <t xml:space="preserve">Chief executive expenses, gifts and hospitality </t>
  </si>
  <si>
    <t>Total other expenses</t>
  </si>
  <si>
    <t>01/07/2014 - 30/06/2015</t>
  </si>
  <si>
    <t>1 July 2014 - 30 June 2015</t>
  </si>
  <si>
    <t>01/07/2014-30/06/2015</t>
  </si>
  <si>
    <t>Visiting stakeholders in Auckland/REINZ Board lunch</t>
  </si>
  <si>
    <t>Visiting stakeholders in Auckland</t>
  </si>
  <si>
    <t>Parking at CBD Auckland</t>
  </si>
  <si>
    <t>CAC Training day</t>
  </si>
  <si>
    <t>Meeting with Antonia (Blue Dot)</t>
  </si>
  <si>
    <t xml:space="preserve">Coffee  </t>
  </si>
  <si>
    <t xml:space="preserve">Lunch with staff member </t>
  </si>
  <si>
    <t>NZ Realtors meeting</t>
  </si>
  <si>
    <t>Sydney, Australia</t>
  </si>
  <si>
    <t>Attend CEO's Forum</t>
  </si>
  <si>
    <t>Conference presentation</t>
  </si>
  <si>
    <t>Napier airport</t>
  </si>
  <si>
    <t>CEO's Forum</t>
  </si>
  <si>
    <t>Cab from Manly to conference venue</t>
  </si>
  <si>
    <t>Ferry to Manly from downtown Sydney</t>
  </si>
  <si>
    <t>Taxi to Wellington airport from Hataitai</t>
  </si>
  <si>
    <t>Tea at Sydney airport</t>
  </si>
  <si>
    <t>Train from Sydney CBD to harbour for ferry</t>
  </si>
  <si>
    <t>Taxi from Wellington airport to Hataitai</t>
  </si>
  <si>
    <t>Taxi from Sydney CBD to Paddington/airport</t>
  </si>
  <si>
    <t>Ferry to Sydney from Manly</t>
  </si>
  <si>
    <t>Taxi from conference venue to Manly ferry</t>
  </si>
  <si>
    <t>Train ticket from airport to Sydney CBD</t>
  </si>
  <si>
    <t>Train from CBD to Sydney airport</t>
  </si>
  <si>
    <t>Meeting with stakeholders in Auckland</t>
  </si>
  <si>
    <t>Coffee with Board members</t>
  </si>
  <si>
    <t>Board dinnner</t>
  </si>
  <si>
    <t>Values Team wind up</t>
  </si>
  <si>
    <t>Coffee with SLT</t>
  </si>
  <si>
    <t>SLT meeting</t>
  </si>
  <si>
    <t>New Plymouth airport</t>
  </si>
  <si>
    <t>PIF meeting</t>
  </si>
  <si>
    <t>I-phone cover for mobile</t>
  </si>
  <si>
    <t>Noel Leeming</t>
  </si>
  <si>
    <t>WCC</t>
  </si>
  <si>
    <t>Conference presentation, New Plymouth</t>
  </si>
  <si>
    <t>Taxi from New Plymouth airport to venue</t>
  </si>
  <si>
    <t>New Plymouth</t>
  </si>
  <si>
    <t>Taxi from venue to New Plymouth airport</t>
  </si>
  <si>
    <t xml:space="preserve">Lunch </t>
  </si>
  <si>
    <t>Meeting with Graham Crews and Legal Counsel</t>
  </si>
  <si>
    <t>Continuing Education Advisory Group</t>
  </si>
  <si>
    <t>Continuing Education Advisory Group meeting</t>
  </si>
  <si>
    <t xml:space="preserve">Coffee </t>
  </si>
  <si>
    <t>Meeting with prospective HR Bus partner</t>
  </si>
  <si>
    <t>Coffee with stakeholder (REINZ)</t>
  </si>
  <si>
    <t>Meeting with consultant in Auckland</t>
  </si>
  <si>
    <t>Lunch with consultant</t>
  </si>
  <si>
    <t>Coffee with staff Values Team</t>
  </si>
  <si>
    <t>Coffee with consultant</t>
  </si>
  <si>
    <t>Lunch with stakeholder (PGG Wrightson)</t>
  </si>
  <si>
    <t>Parking for offsite senior team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</si>
</sst>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[$-1409]d\ mmmm\ yyyy;@"/>
  </numFmts>
  <fonts count="11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B987"/>
        <bgColor indexed="64"/>
      </patternFill>
    </fill>
    <fill>
      <patternFill patternType="solid">
        <fgColor rgb="FF9CC5C9"/>
        <bgColor indexed="64"/>
      </patternFill>
    </fill>
    <fill>
      <patternFill patternType="solid">
        <fgColor rgb="FF5D87A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8" fillId="0" borderId="0" xfId="0" applyFont="1" applyAlignment="1"/>
    <xf numFmtId="0" fontId="1" fillId="0" borderId="0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5" borderId="8" xfId="0" applyFont="1" applyFill="1" applyBorder="1" applyAlignment="1">
      <alignment horizontal="justify" wrapText="1"/>
    </xf>
    <xf numFmtId="8" fontId="1" fillId="5" borderId="2" xfId="0" applyNumberFormat="1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6" fillId="5" borderId="8" xfId="0" applyFont="1" applyFill="1" applyBorder="1" applyAlignment="1">
      <alignment horizontal="left" wrapText="1"/>
    </xf>
    <xf numFmtId="0" fontId="6" fillId="5" borderId="18" xfId="0" applyFont="1" applyFill="1" applyBorder="1" applyAlignment="1">
      <alignment horizontal="justify" wrapText="1"/>
    </xf>
    <xf numFmtId="0" fontId="0" fillId="5" borderId="19" xfId="0" applyFill="1" applyBorder="1" applyAlignment="1"/>
    <xf numFmtId="0" fontId="0" fillId="5" borderId="19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2" borderId="0" xfId="0" applyFill="1"/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21" xfId="0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8" fontId="0" fillId="0" borderId="0" xfId="0" applyNumberFormat="1" applyBorder="1" applyAlignment="1">
      <alignment wrapText="1"/>
    </xf>
    <xf numFmtId="8" fontId="1" fillId="5" borderId="19" xfId="0" applyNumberFormat="1" applyFont="1" applyFill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164" fontId="0" fillId="0" borderId="10" xfId="0" applyNumberFormat="1" applyBorder="1" applyAlignment="1">
      <alignment horizontal="left" vertical="top" wrapText="1"/>
    </xf>
    <xf numFmtId="8" fontId="0" fillId="0" borderId="0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10" xfId="0" applyNumberFormat="1" applyFont="1" applyBorder="1" applyAlignment="1">
      <alignment horizontal="left" vertical="top" wrapText="1"/>
    </xf>
    <xf numFmtId="0" fontId="0" fillId="0" borderId="21" xfId="0" applyFont="1" applyBorder="1" applyAlignment="1">
      <alignment wrapText="1"/>
    </xf>
    <xf numFmtId="15" fontId="10" fillId="0" borderId="10" xfId="0" applyNumberFormat="1" applyFont="1" applyBorder="1" applyAlignment="1">
      <alignment horizontal="right" vertical="top" wrapText="1"/>
    </xf>
    <xf numFmtId="0" fontId="0" fillId="0" borderId="0" xfId="0" applyFont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3" fillId="4" borderId="17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4" xfId="0" applyFont="1" applyBorder="1" applyAlignment="1">
      <alignment vertical="top" wrapText="1"/>
    </xf>
    <xf numFmtId="0" fontId="8" fillId="0" borderId="11" xfId="0" applyFont="1" applyBorder="1" applyAlignment="1"/>
    <xf numFmtId="15" fontId="0" fillId="0" borderId="10" xfId="0" applyNumberFormat="1" applyBorder="1" applyAlignment="1">
      <alignment vertical="top" wrapText="1"/>
    </xf>
    <xf numFmtId="8" fontId="0" fillId="0" borderId="0" xfId="0" applyNumberFormat="1" applyFont="1" applyBorder="1" applyAlignment="1">
      <alignment vertical="top" wrapText="1"/>
    </xf>
    <xf numFmtId="164" fontId="0" fillId="0" borderId="10" xfId="0" applyNumberFormat="1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8" fontId="9" fillId="0" borderId="0" xfId="0" applyNumberFormat="1" applyFont="1" applyBorder="1" applyAlignment="1">
      <alignment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wrapText="1"/>
    </xf>
    <xf numFmtId="8" fontId="0" fillId="0" borderId="0" xfId="0" applyNumberFormat="1" applyFont="1" applyBorder="1" applyAlignment="1">
      <alignment horizontal="right" wrapText="1"/>
    </xf>
    <xf numFmtId="8" fontId="0" fillId="0" borderId="0" xfId="0" applyNumberFormat="1" applyFont="1" applyBorder="1" applyAlignment="1">
      <alignment horizontal="right" vertical="top" wrapText="1"/>
    </xf>
    <xf numFmtId="8" fontId="10" fillId="0" borderId="0" xfId="0" applyNumberFormat="1" applyFont="1" applyBorder="1" applyAlignment="1">
      <alignment vertical="top" wrapText="1"/>
    </xf>
    <xf numFmtId="8" fontId="0" fillId="0" borderId="0" xfId="0" applyNumberFormat="1" applyFont="1" applyAlignment="1">
      <alignment horizontal="right" vertical="top" wrapText="1"/>
    </xf>
    <xf numFmtId="15" fontId="10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15" fontId="10" fillId="0" borderId="0" xfId="0" applyNumberFormat="1" applyFont="1" applyBorder="1" applyAlignment="1">
      <alignment horizontal="left" vertical="top" wrapText="1"/>
    </xf>
    <xf numFmtId="8" fontId="10" fillId="0" borderId="0" xfId="0" applyNumberFormat="1" applyFont="1" applyBorder="1" applyAlignment="1">
      <alignment wrapText="1"/>
    </xf>
    <xf numFmtId="15" fontId="0" fillId="0" borderId="0" xfId="0" applyNumberFormat="1" applyAlignment="1">
      <alignment vertical="top" wrapText="1"/>
    </xf>
    <xf numFmtId="8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24" xfId="0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0" fillId="0" borderId="0" xfId="0" applyFill="1" applyBorder="1"/>
    <xf numFmtId="0" fontId="0" fillId="0" borderId="25" xfId="0" applyBorder="1" applyAlignment="1">
      <alignment wrapText="1"/>
    </xf>
    <xf numFmtId="0" fontId="1" fillId="0" borderId="10" xfId="0" applyFont="1" applyBorder="1" applyAlignment="1">
      <alignment wrapText="1"/>
    </xf>
    <xf numFmtId="15" fontId="0" fillId="0" borderId="10" xfId="0" applyNumberFormat="1" applyBorder="1" applyAlignment="1">
      <alignment wrapText="1"/>
    </xf>
    <xf numFmtId="8" fontId="1" fillId="0" borderId="0" xfId="0" applyNumberFormat="1" applyFont="1" applyBorder="1" applyAlignment="1">
      <alignment wrapText="1"/>
    </xf>
    <xf numFmtId="15" fontId="10" fillId="0" borderId="10" xfId="0" applyNumberFormat="1" applyFont="1" applyBorder="1" applyAlignment="1">
      <alignment wrapText="1"/>
    </xf>
    <xf numFmtId="0" fontId="10" fillId="0" borderId="0" xfId="0" applyFont="1" applyBorder="1" applyAlignment="1"/>
    <xf numFmtId="8" fontId="0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vertical="top" wrapText="1"/>
    </xf>
    <xf numFmtId="8" fontId="1" fillId="0" borderId="0" xfId="0" applyNumberFormat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0" xfId="0" applyBorder="1" applyAlignment="1">
      <alignment wrapText="1"/>
    </xf>
    <xf numFmtId="8" fontId="9" fillId="0" borderId="0" xfId="0" applyNumberFormat="1" applyFont="1" applyBorder="1" applyAlignment="1">
      <alignment horizontal="right" wrapText="1"/>
    </xf>
    <xf numFmtId="8" fontId="0" fillId="0" borderId="0" xfId="0" applyNumberFormat="1" applyFill="1" applyBorder="1" applyAlignment="1">
      <alignment vertical="top"/>
    </xf>
    <xf numFmtId="0" fontId="8" fillId="0" borderId="0" xfId="0" applyFont="1" applyBorder="1" applyAlignment="1"/>
    <xf numFmtId="0" fontId="8" fillId="0" borderId="12" xfId="0" applyFont="1" applyBorder="1" applyAlignment="1"/>
    <xf numFmtId="15" fontId="0" fillId="0" borderId="10" xfId="0" applyNumberFormat="1" applyFill="1" applyBorder="1" applyAlignment="1">
      <alignment vertical="top"/>
    </xf>
    <xf numFmtId="0" fontId="10" fillId="0" borderId="11" xfId="0" applyFont="1" applyBorder="1" applyAlignment="1">
      <alignment vertical="top" wrapText="1"/>
    </xf>
    <xf numFmtId="15" fontId="10" fillId="0" borderId="10" xfId="0" applyNumberFormat="1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3" fillId="5" borderId="8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7" fillId="0" borderId="8" xfId="0" applyFont="1" applyBorder="1" applyAlignment="1">
      <alignment horizontal="justify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CC5C9"/>
      <color rgb="FFCBB987"/>
      <color rgb="FF5D87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28" workbookViewId="0">
      <selection activeCell="E12" sqref="E12"/>
    </sheetView>
  </sheetViews>
  <sheetFormatPr defaultColWidth="9.140625" defaultRowHeight="12.75" x14ac:dyDescent="0.2"/>
  <cols>
    <col min="1" max="1" width="21.7109375" style="2" customWidth="1"/>
    <col min="2" max="2" width="14.85546875" style="2" customWidth="1"/>
    <col min="3" max="3" width="38.42578125" style="2" customWidth="1"/>
    <col min="4" max="4" width="35.5703125" style="2" customWidth="1"/>
    <col min="5" max="5" width="21.28515625" style="50" customWidth="1"/>
    <col min="6" max="16384" width="9.140625" style="2"/>
  </cols>
  <sheetData>
    <row r="1" spans="1:5" s="4" customFormat="1" ht="36" customHeight="1" thickBot="1" x14ac:dyDescent="0.3">
      <c r="A1" s="115" t="s">
        <v>25</v>
      </c>
      <c r="B1" s="116"/>
      <c r="C1" s="10"/>
      <c r="D1" s="10"/>
      <c r="E1" s="46"/>
    </row>
    <row r="2" spans="1:5" s="3" customFormat="1" ht="35.25" customHeight="1" x14ac:dyDescent="0.25">
      <c r="A2" s="117" t="s">
        <v>30</v>
      </c>
      <c r="B2" s="118"/>
      <c r="C2" s="13" t="s">
        <v>48</v>
      </c>
      <c r="D2" s="12"/>
      <c r="E2" s="47"/>
    </row>
    <row r="3" spans="1:5" s="11" customFormat="1" ht="35.450000000000003" customHeight="1" x14ac:dyDescent="0.2">
      <c r="A3" s="23" t="s">
        <v>0</v>
      </c>
      <c r="B3" s="24" t="s">
        <v>1</v>
      </c>
      <c r="C3" s="24"/>
      <c r="D3" s="24"/>
      <c r="E3" s="48"/>
    </row>
    <row r="4" spans="1:5" s="3" customFormat="1" ht="14.45" customHeight="1" x14ac:dyDescent="0.2">
      <c r="A4" s="15" t="s">
        <v>2</v>
      </c>
      <c r="B4" s="3" t="s">
        <v>3</v>
      </c>
      <c r="C4" s="3" t="s">
        <v>4</v>
      </c>
      <c r="D4" s="3" t="s">
        <v>5</v>
      </c>
      <c r="E4" s="49" t="s">
        <v>6</v>
      </c>
    </row>
    <row r="5" spans="1:5" s="10" customFormat="1" ht="14.45" customHeight="1" x14ac:dyDescent="0.2">
      <c r="A5" s="100">
        <v>41942</v>
      </c>
      <c r="B5" s="89">
        <v>12.52</v>
      </c>
      <c r="C5" s="60" t="s">
        <v>63</v>
      </c>
      <c r="D5" s="60" t="s">
        <v>64</v>
      </c>
      <c r="E5" s="80" t="s">
        <v>59</v>
      </c>
    </row>
    <row r="6" spans="1:5" s="10" customFormat="1" ht="14.45" customHeight="1" x14ac:dyDescent="0.2">
      <c r="A6" s="100">
        <v>41942</v>
      </c>
      <c r="B6" s="89">
        <v>8.42</v>
      </c>
      <c r="C6" s="60" t="s">
        <v>63</v>
      </c>
      <c r="D6" s="60" t="s">
        <v>65</v>
      </c>
      <c r="E6" s="80" t="s">
        <v>59</v>
      </c>
    </row>
    <row r="7" spans="1:5" s="10" customFormat="1" ht="14.45" customHeight="1" x14ac:dyDescent="0.2">
      <c r="A7" s="100">
        <v>41942</v>
      </c>
      <c r="B7" s="89">
        <v>19.3</v>
      </c>
      <c r="C7" s="60" t="s">
        <v>63</v>
      </c>
      <c r="D7" s="60" t="s">
        <v>66</v>
      </c>
      <c r="E7" s="80" t="s">
        <v>27</v>
      </c>
    </row>
    <row r="8" spans="1:5" s="10" customFormat="1" ht="14.45" customHeight="1" x14ac:dyDescent="0.2">
      <c r="A8" s="100">
        <v>41942</v>
      </c>
      <c r="B8" s="89">
        <v>4.45</v>
      </c>
      <c r="C8" s="60" t="s">
        <v>63</v>
      </c>
      <c r="D8" s="60" t="s">
        <v>67</v>
      </c>
      <c r="E8" s="80" t="s">
        <v>59</v>
      </c>
    </row>
    <row r="9" spans="1:5" s="10" customFormat="1" ht="15" customHeight="1" x14ac:dyDescent="0.2">
      <c r="A9" s="100">
        <v>41942</v>
      </c>
      <c r="B9" s="89">
        <v>4.33</v>
      </c>
      <c r="C9" s="60" t="s">
        <v>63</v>
      </c>
      <c r="D9" s="101" t="s">
        <v>68</v>
      </c>
      <c r="E9" s="80" t="s">
        <v>59</v>
      </c>
    </row>
    <row r="10" spans="1:5" s="10" customFormat="1" ht="14.45" customHeight="1" x14ac:dyDescent="0.2">
      <c r="A10" s="100">
        <v>41944</v>
      </c>
      <c r="B10" s="89">
        <v>18.7</v>
      </c>
      <c r="C10" s="60" t="s">
        <v>63</v>
      </c>
      <c r="D10" s="60" t="s">
        <v>74</v>
      </c>
      <c r="E10" s="80" t="s">
        <v>59</v>
      </c>
    </row>
    <row r="11" spans="1:5" s="10" customFormat="1" ht="14.45" customHeight="1" x14ac:dyDescent="0.2">
      <c r="A11" s="100">
        <v>41945</v>
      </c>
      <c r="B11" s="89">
        <v>28.2</v>
      </c>
      <c r="C11" s="60" t="s">
        <v>63</v>
      </c>
      <c r="D11" s="60" t="s">
        <v>69</v>
      </c>
      <c r="E11" s="80" t="s">
        <v>27</v>
      </c>
    </row>
    <row r="12" spans="1:5" s="10" customFormat="1" ht="25.5" customHeight="1" x14ac:dyDescent="0.2">
      <c r="A12" s="114">
        <v>41944</v>
      </c>
      <c r="B12" s="83">
        <v>22.14</v>
      </c>
      <c r="C12" s="67" t="s">
        <v>63</v>
      </c>
      <c r="D12" s="60" t="s">
        <v>70</v>
      </c>
      <c r="E12" s="79" t="s">
        <v>59</v>
      </c>
    </row>
    <row r="13" spans="1:5" s="10" customFormat="1" ht="14.45" customHeight="1" x14ac:dyDescent="0.2">
      <c r="A13" s="100">
        <v>41944</v>
      </c>
      <c r="B13" s="89">
        <v>8.43</v>
      </c>
      <c r="C13" s="60" t="s">
        <v>63</v>
      </c>
      <c r="D13" s="60" t="s">
        <v>71</v>
      </c>
      <c r="E13" s="80" t="s">
        <v>59</v>
      </c>
    </row>
    <row r="14" spans="1:5" s="10" customFormat="1" ht="14.45" customHeight="1" x14ac:dyDescent="0.2">
      <c r="A14" s="100">
        <v>41944</v>
      </c>
      <c r="B14" s="89">
        <v>22.78</v>
      </c>
      <c r="C14" s="60" t="s">
        <v>63</v>
      </c>
      <c r="D14" s="60" t="s">
        <v>72</v>
      </c>
      <c r="E14" s="80" t="s">
        <v>59</v>
      </c>
    </row>
    <row r="15" spans="1:5" s="10" customFormat="1" ht="14.45" customHeight="1" x14ac:dyDescent="0.2">
      <c r="A15" s="100">
        <v>41942</v>
      </c>
      <c r="B15" s="89">
        <v>18.760000000000002</v>
      </c>
      <c r="C15" s="60" t="s">
        <v>63</v>
      </c>
      <c r="D15" s="60" t="s">
        <v>73</v>
      </c>
      <c r="E15" s="80"/>
    </row>
    <row r="16" spans="1:5" s="10" customFormat="1" ht="14.45" customHeight="1" x14ac:dyDescent="0.2">
      <c r="A16" s="100"/>
      <c r="B16" s="89"/>
      <c r="C16" s="60"/>
      <c r="D16" s="60"/>
      <c r="E16" s="80"/>
    </row>
    <row r="17" spans="1:5" s="10" customFormat="1" ht="14.45" customHeight="1" x14ac:dyDescent="0.2">
      <c r="A17" s="100"/>
      <c r="B17" s="99">
        <f>SUM(B5:B16)</f>
        <v>168.03</v>
      </c>
      <c r="C17" s="60"/>
      <c r="D17" s="60"/>
      <c r="E17" s="80"/>
    </row>
    <row r="18" spans="1:5" s="11" customFormat="1" ht="47.25" customHeight="1" x14ac:dyDescent="0.2">
      <c r="A18" s="23" t="s">
        <v>0</v>
      </c>
      <c r="B18" s="24" t="s">
        <v>28</v>
      </c>
      <c r="C18" s="24"/>
      <c r="D18" s="24"/>
      <c r="E18" s="48"/>
    </row>
    <row r="19" spans="1:5" s="3" customFormat="1" x14ac:dyDescent="0.2">
      <c r="A19" s="15" t="s">
        <v>2</v>
      </c>
      <c r="B19" s="3" t="s">
        <v>3</v>
      </c>
      <c r="E19" s="49"/>
    </row>
    <row r="20" spans="1:5" s="10" customFormat="1" x14ac:dyDescent="0.2">
      <c r="A20" s="98">
        <v>41942</v>
      </c>
      <c r="B20" s="53">
        <v>480.28</v>
      </c>
      <c r="C20" s="60" t="s">
        <v>60</v>
      </c>
      <c r="D20" s="60" t="s">
        <v>31</v>
      </c>
      <c r="E20" s="80" t="s">
        <v>59</v>
      </c>
    </row>
    <row r="21" spans="1:5" s="10" customFormat="1" x14ac:dyDescent="0.2">
      <c r="A21" s="98"/>
      <c r="B21" s="53"/>
      <c r="C21" s="60"/>
      <c r="D21" s="60"/>
      <c r="E21" s="80"/>
    </row>
    <row r="22" spans="1:5" s="10" customFormat="1" x14ac:dyDescent="0.2">
      <c r="A22" s="97"/>
      <c r="B22" s="99">
        <f>SUM(B20:B21)</f>
        <v>480.28</v>
      </c>
      <c r="E22" s="46"/>
    </row>
    <row r="23" spans="1:5" s="11" customFormat="1" ht="38.450000000000003" customHeight="1" x14ac:dyDescent="0.2">
      <c r="A23" s="26" t="s">
        <v>7</v>
      </c>
      <c r="B23" s="27" t="s">
        <v>1</v>
      </c>
      <c r="C23" s="27"/>
      <c r="D23" s="27"/>
      <c r="E23" s="51"/>
    </row>
    <row r="24" spans="1:5" s="3" customFormat="1" ht="25.5" customHeight="1" x14ac:dyDescent="0.2">
      <c r="A24" s="15" t="s">
        <v>2</v>
      </c>
      <c r="B24" s="3" t="s">
        <v>3</v>
      </c>
      <c r="C24" s="3" t="s">
        <v>8</v>
      </c>
      <c r="D24" s="3" t="s">
        <v>5</v>
      </c>
      <c r="E24" s="49" t="s">
        <v>6</v>
      </c>
    </row>
    <row r="25" spans="1:5" s="10" customFormat="1" ht="18.75" customHeight="1" x14ac:dyDescent="0.2">
      <c r="A25" s="75">
        <v>41873</v>
      </c>
      <c r="B25" s="81">
        <v>22.95</v>
      </c>
      <c r="C25" s="60" t="s">
        <v>52</v>
      </c>
      <c r="D25" s="60" t="s">
        <v>38</v>
      </c>
      <c r="E25" s="80" t="s">
        <v>27</v>
      </c>
    </row>
    <row r="26" spans="1:5" s="10" customFormat="1" ht="18.75" customHeight="1" x14ac:dyDescent="0.2">
      <c r="A26" s="75">
        <v>41873</v>
      </c>
      <c r="B26" s="81">
        <v>12.5</v>
      </c>
      <c r="C26" s="76" t="s">
        <v>52</v>
      </c>
      <c r="D26" s="76" t="s">
        <v>53</v>
      </c>
      <c r="E26" s="63" t="s">
        <v>26</v>
      </c>
    </row>
    <row r="27" spans="1:5" ht="14.25" customHeight="1" x14ac:dyDescent="0.2">
      <c r="A27" s="75">
        <v>41873</v>
      </c>
      <c r="B27" s="82">
        <v>143.76</v>
      </c>
      <c r="C27" s="67" t="s">
        <v>52</v>
      </c>
      <c r="D27" s="77" t="s">
        <v>37</v>
      </c>
      <c r="E27" s="66" t="s">
        <v>26</v>
      </c>
    </row>
    <row r="28" spans="1:5" ht="15" customHeight="1" x14ac:dyDescent="0.2">
      <c r="A28" s="62">
        <v>41873</v>
      </c>
      <c r="B28" s="82">
        <v>8</v>
      </c>
      <c r="C28" s="77" t="s">
        <v>52</v>
      </c>
      <c r="D28" s="77" t="s">
        <v>35</v>
      </c>
      <c r="E28" s="66" t="s">
        <v>26</v>
      </c>
    </row>
    <row r="29" spans="1:5" ht="20.25" customHeight="1" x14ac:dyDescent="0.2">
      <c r="A29" s="62">
        <v>41961</v>
      </c>
      <c r="B29" s="82">
        <v>22.95</v>
      </c>
      <c r="C29" s="67" t="s">
        <v>75</v>
      </c>
      <c r="D29" s="77" t="s">
        <v>38</v>
      </c>
      <c r="E29" s="66" t="s">
        <v>27</v>
      </c>
    </row>
    <row r="30" spans="1:5" ht="21" customHeight="1" x14ac:dyDescent="0.2">
      <c r="A30" s="62">
        <v>41961</v>
      </c>
      <c r="B30" s="83">
        <v>12.5</v>
      </c>
      <c r="C30" s="67" t="s">
        <v>75</v>
      </c>
      <c r="D30" s="67" t="s">
        <v>53</v>
      </c>
      <c r="E30" s="79" t="s">
        <v>26</v>
      </c>
    </row>
    <row r="31" spans="1:5" ht="21" customHeight="1" x14ac:dyDescent="0.2">
      <c r="A31" s="62">
        <v>41964</v>
      </c>
      <c r="B31" s="82">
        <v>29</v>
      </c>
      <c r="C31" s="67" t="s">
        <v>61</v>
      </c>
      <c r="D31" s="77" t="s">
        <v>38</v>
      </c>
      <c r="E31" s="66" t="s">
        <v>27</v>
      </c>
    </row>
    <row r="32" spans="1:5" ht="16.5" customHeight="1" x14ac:dyDescent="0.2">
      <c r="A32" s="62">
        <v>42076</v>
      </c>
      <c r="B32" s="82">
        <v>27.55</v>
      </c>
      <c r="C32" s="67" t="s">
        <v>86</v>
      </c>
      <c r="D32" s="77" t="s">
        <v>38</v>
      </c>
      <c r="E32" s="66" t="s">
        <v>27</v>
      </c>
    </row>
    <row r="33" spans="1:5" ht="18" customHeight="1" x14ac:dyDescent="0.2">
      <c r="A33" s="62">
        <v>42082</v>
      </c>
      <c r="B33" s="83">
        <v>45.4</v>
      </c>
      <c r="C33" s="67" t="s">
        <v>86</v>
      </c>
      <c r="D33" s="67" t="s">
        <v>87</v>
      </c>
      <c r="E33" s="79" t="s">
        <v>88</v>
      </c>
    </row>
    <row r="34" spans="1:5" ht="17.25" customHeight="1" x14ac:dyDescent="0.2">
      <c r="A34" s="62">
        <v>42082</v>
      </c>
      <c r="B34" s="82">
        <v>47.6</v>
      </c>
      <c r="C34" s="67" t="s">
        <v>86</v>
      </c>
      <c r="D34" s="77" t="s">
        <v>89</v>
      </c>
      <c r="E34" s="66" t="s">
        <v>88</v>
      </c>
    </row>
    <row r="35" spans="1:5" ht="16.5" customHeight="1" x14ac:dyDescent="0.2">
      <c r="A35" s="62">
        <v>42082</v>
      </c>
      <c r="B35" s="82">
        <v>48</v>
      </c>
      <c r="C35" s="67" t="s">
        <v>91</v>
      </c>
      <c r="D35" s="77" t="s">
        <v>90</v>
      </c>
      <c r="E35" s="66" t="s">
        <v>88</v>
      </c>
    </row>
    <row r="36" spans="1:5" ht="25.5" customHeight="1" x14ac:dyDescent="0.2">
      <c r="A36" s="88">
        <v>42132</v>
      </c>
      <c r="B36" s="83">
        <v>27.55</v>
      </c>
      <c r="C36" s="67" t="s">
        <v>93</v>
      </c>
      <c r="D36" s="67" t="s">
        <v>38</v>
      </c>
      <c r="E36" s="79" t="s">
        <v>27</v>
      </c>
    </row>
    <row r="37" spans="1:5" ht="18.75" customHeight="1" x14ac:dyDescent="0.2">
      <c r="A37" s="88"/>
      <c r="B37" s="83"/>
      <c r="C37" s="67"/>
      <c r="D37" s="67"/>
      <c r="E37" s="79"/>
    </row>
    <row r="38" spans="1:5" ht="18.75" customHeight="1" x14ac:dyDescent="0.2">
      <c r="A38" s="88"/>
      <c r="B38" s="104">
        <f>SUM(B25:B37)</f>
        <v>447.76</v>
      </c>
      <c r="C38" s="67"/>
      <c r="D38" s="67"/>
      <c r="E38" s="79"/>
    </row>
    <row r="39" spans="1:5" ht="48.75" customHeight="1" x14ac:dyDescent="0.2">
      <c r="A39" s="26" t="s">
        <v>9</v>
      </c>
      <c r="B39" s="27" t="s">
        <v>28</v>
      </c>
      <c r="C39" s="27"/>
      <c r="D39" s="27"/>
      <c r="E39" s="51"/>
    </row>
    <row r="40" spans="1:5" s="11" customFormat="1" ht="31.5" customHeight="1" x14ac:dyDescent="0.2">
      <c r="A40" s="15" t="s">
        <v>2</v>
      </c>
      <c r="B40" s="94" t="s">
        <v>3</v>
      </c>
      <c r="C40" s="94" t="s">
        <v>8</v>
      </c>
      <c r="D40" s="94" t="s">
        <v>5</v>
      </c>
      <c r="E40" s="49" t="s">
        <v>6</v>
      </c>
    </row>
    <row r="41" spans="1:5" s="10" customFormat="1" ht="25.5" x14ac:dyDescent="0.2">
      <c r="A41" s="88">
        <v>41873</v>
      </c>
      <c r="B41" s="83">
        <v>537.5</v>
      </c>
      <c r="C41" s="67" t="s">
        <v>51</v>
      </c>
      <c r="D41" s="67" t="s">
        <v>31</v>
      </c>
      <c r="E41" s="79" t="s">
        <v>32</v>
      </c>
    </row>
    <row r="42" spans="1:5" s="10" customFormat="1" x14ac:dyDescent="0.2">
      <c r="A42" s="85">
        <v>41961</v>
      </c>
      <c r="B42" s="89">
        <v>566.48</v>
      </c>
      <c r="C42" s="60" t="s">
        <v>52</v>
      </c>
      <c r="D42" s="60" t="s">
        <v>31</v>
      </c>
      <c r="E42" s="80" t="s">
        <v>32</v>
      </c>
    </row>
    <row r="43" spans="1:5" s="10" customFormat="1" x14ac:dyDescent="0.2">
      <c r="A43" s="85">
        <v>41964</v>
      </c>
      <c r="B43" s="89">
        <v>228.4</v>
      </c>
      <c r="C43" s="60" t="s">
        <v>61</v>
      </c>
      <c r="D43" s="60" t="s">
        <v>31</v>
      </c>
      <c r="E43" s="80" t="s">
        <v>62</v>
      </c>
    </row>
    <row r="44" spans="1:5" s="10" customFormat="1" x14ac:dyDescent="0.2">
      <c r="A44" s="88">
        <v>42081</v>
      </c>
      <c r="B44" s="89">
        <v>337.2</v>
      </c>
      <c r="C44" s="60" t="s">
        <v>61</v>
      </c>
      <c r="D44" s="60" t="s">
        <v>31</v>
      </c>
      <c r="E44" s="80" t="s">
        <v>81</v>
      </c>
    </row>
    <row r="45" spans="1:5" s="10" customFormat="1" x14ac:dyDescent="0.2">
      <c r="A45" s="88">
        <v>42132</v>
      </c>
      <c r="B45" s="89">
        <v>579.79999999999995</v>
      </c>
      <c r="C45" s="60" t="s">
        <v>92</v>
      </c>
      <c r="D45" s="60" t="s">
        <v>31</v>
      </c>
      <c r="E45" s="80" t="s">
        <v>32</v>
      </c>
    </row>
    <row r="46" spans="1:5" s="10" customFormat="1" x14ac:dyDescent="0.2">
      <c r="A46" s="88"/>
      <c r="B46" s="89"/>
      <c r="C46" s="60"/>
      <c r="D46" s="60"/>
      <c r="E46" s="80"/>
    </row>
    <row r="47" spans="1:5" s="10" customFormat="1" x14ac:dyDescent="0.2">
      <c r="A47" s="75"/>
      <c r="B47" s="108">
        <f>SUM(B41:B46)</f>
        <v>2249.38</v>
      </c>
      <c r="C47" s="76"/>
      <c r="D47" s="76"/>
      <c r="E47" s="63"/>
    </row>
    <row r="48" spans="1:5" s="10" customFormat="1" x14ac:dyDescent="0.2">
      <c r="A48" s="75"/>
      <c r="B48" s="108"/>
      <c r="C48" s="76"/>
      <c r="D48" s="76"/>
      <c r="E48" s="63"/>
    </row>
    <row r="49" spans="1:5" ht="28.5" x14ac:dyDescent="0.2">
      <c r="A49" s="29" t="s">
        <v>43</v>
      </c>
      <c r="B49" s="30">
        <f>SUM(B17+B22+B38+B47)</f>
        <v>3345.45</v>
      </c>
      <c r="C49" s="31"/>
      <c r="D49" s="32"/>
      <c r="E49" s="52"/>
    </row>
    <row r="50" spans="1:5" x14ac:dyDescent="0.2">
      <c r="E50" s="96"/>
    </row>
  </sheetData>
  <mergeCells count="2">
    <mergeCell ref="A1:B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1" sqref="B21"/>
    </sheetView>
  </sheetViews>
  <sheetFormatPr defaultRowHeight="12.75" x14ac:dyDescent="0.2"/>
  <cols>
    <col min="1" max="1" width="22" style="2" customWidth="1"/>
    <col min="2" max="2" width="15.85546875" style="2" customWidth="1"/>
    <col min="3" max="3" width="39.140625" style="2" customWidth="1"/>
    <col min="4" max="4" width="27.140625" style="2" customWidth="1"/>
    <col min="5" max="5" width="28.140625" style="2" customWidth="1"/>
  </cols>
  <sheetData>
    <row r="1" spans="1:5" s="9" customFormat="1" ht="21" thickBot="1" x14ac:dyDescent="0.35">
      <c r="A1" s="111" t="s">
        <v>46</v>
      </c>
      <c r="B1" s="110"/>
      <c r="E1" s="72"/>
    </row>
    <row r="2" spans="1:5" s="1" customFormat="1" ht="36" customHeight="1" x14ac:dyDescent="0.25">
      <c r="A2" s="119" t="s">
        <v>25</v>
      </c>
      <c r="B2" s="118"/>
      <c r="C2" s="35"/>
      <c r="D2" s="35"/>
      <c r="E2" s="36"/>
    </row>
    <row r="3" spans="1:5" s="5" customFormat="1" ht="35.25" customHeight="1" x14ac:dyDescent="0.25">
      <c r="A3" s="120" t="s">
        <v>30</v>
      </c>
      <c r="B3" s="121"/>
      <c r="C3" s="8" t="s">
        <v>48</v>
      </c>
      <c r="E3" s="37"/>
    </row>
    <row r="4" spans="1:5" s="34" customFormat="1" ht="35.25" customHeight="1" x14ac:dyDescent="0.2">
      <c r="A4" s="23" t="s">
        <v>10</v>
      </c>
      <c r="B4" s="24" t="s">
        <v>1</v>
      </c>
      <c r="C4" s="24"/>
      <c r="D4" s="24"/>
      <c r="E4" s="25"/>
    </row>
    <row r="5" spans="1:5" s="4" customFormat="1" ht="25.5" customHeight="1" x14ac:dyDescent="0.2">
      <c r="A5" s="38" t="s">
        <v>2</v>
      </c>
      <c r="B5" s="4" t="s">
        <v>3</v>
      </c>
      <c r="C5" s="4" t="s">
        <v>11</v>
      </c>
      <c r="D5" s="4" t="s">
        <v>12</v>
      </c>
      <c r="E5" s="39" t="s">
        <v>6</v>
      </c>
    </row>
    <row r="6" spans="1:5" ht="25.5" x14ac:dyDescent="0.2">
      <c r="A6" s="17" t="s">
        <v>49</v>
      </c>
      <c r="B6" s="58"/>
      <c r="C6" s="55"/>
      <c r="D6" s="56"/>
      <c r="E6" s="59"/>
    </row>
    <row r="7" spans="1:5" ht="18.75" customHeight="1" x14ac:dyDescent="0.2">
      <c r="A7" s="73">
        <v>41879</v>
      </c>
      <c r="B7" s="83">
        <v>86</v>
      </c>
      <c r="C7" s="67" t="s">
        <v>54</v>
      </c>
      <c r="D7" s="67" t="s">
        <v>39</v>
      </c>
      <c r="E7" s="113" t="s">
        <v>27</v>
      </c>
    </row>
    <row r="8" spans="1:5" s="95" customFormat="1" ht="19.5" customHeight="1" x14ac:dyDescent="0.2">
      <c r="A8" s="73">
        <v>41887</v>
      </c>
      <c r="B8" s="82">
        <v>8</v>
      </c>
      <c r="C8" s="77" t="s">
        <v>55</v>
      </c>
      <c r="D8" s="77" t="s">
        <v>56</v>
      </c>
      <c r="E8" s="105" t="s">
        <v>27</v>
      </c>
    </row>
    <row r="9" spans="1:5" s="95" customFormat="1" ht="19.5" customHeight="1" x14ac:dyDescent="0.2">
      <c r="A9" s="73">
        <v>41926</v>
      </c>
      <c r="B9" s="74">
        <v>7.5</v>
      </c>
      <c r="C9" s="56" t="s">
        <v>96</v>
      </c>
      <c r="D9" s="56" t="s">
        <v>36</v>
      </c>
      <c r="E9" s="59" t="s">
        <v>27</v>
      </c>
    </row>
    <row r="10" spans="1:5" s="95" customFormat="1" ht="27" customHeight="1" x14ac:dyDescent="0.2">
      <c r="A10" s="73">
        <v>41926</v>
      </c>
      <c r="B10" s="74">
        <v>19.46</v>
      </c>
      <c r="C10" s="56" t="s">
        <v>57</v>
      </c>
      <c r="D10" s="56" t="s">
        <v>58</v>
      </c>
      <c r="E10" s="59" t="s">
        <v>27</v>
      </c>
    </row>
    <row r="11" spans="1:5" s="95" customFormat="1" ht="27" customHeight="1" x14ac:dyDescent="0.2">
      <c r="A11" s="73">
        <v>41961</v>
      </c>
      <c r="B11" s="82">
        <v>19</v>
      </c>
      <c r="C11" s="77" t="s">
        <v>97</v>
      </c>
      <c r="D11" s="77" t="s">
        <v>98</v>
      </c>
      <c r="E11" s="105" t="s">
        <v>26</v>
      </c>
    </row>
    <row r="12" spans="1:5" s="95" customFormat="1" ht="27" customHeight="1" x14ac:dyDescent="0.2">
      <c r="A12" s="73">
        <v>41977</v>
      </c>
      <c r="B12" s="82">
        <v>32</v>
      </c>
      <c r="C12" s="77" t="s">
        <v>76</v>
      </c>
      <c r="D12" s="77" t="s">
        <v>77</v>
      </c>
      <c r="E12" s="105" t="s">
        <v>27</v>
      </c>
    </row>
    <row r="13" spans="1:5" s="95" customFormat="1" ht="19.5" customHeight="1" x14ac:dyDescent="0.2">
      <c r="A13" s="73">
        <v>41981</v>
      </c>
      <c r="B13" s="82">
        <v>55.83</v>
      </c>
      <c r="C13" s="77" t="s">
        <v>99</v>
      </c>
      <c r="D13" s="77" t="s">
        <v>78</v>
      </c>
      <c r="E13" s="105" t="s">
        <v>27</v>
      </c>
    </row>
    <row r="14" spans="1:5" s="95" customFormat="1" ht="19.5" customHeight="1" x14ac:dyDescent="0.2">
      <c r="A14" s="73">
        <v>41990</v>
      </c>
      <c r="B14" s="74">
        <v>45.02</v>
      </c>
      <c r="C14" s="56" t="s">
        <v>79</v>
      </c>
      <c r="D14" s="56" t="s">
        <v>80</v>
      </c>
      <c r="E14" s="59" t="s">
        <v>27</v>
      </c>
    </row>
    <row r="15" spans="1:5" s="95" customFormat="1" ht="19.5" customHeight="1" x14ac:dyDescent="0.2">
      <c r="A15" s="112">
        <v>42067</v>
      </c>
      <c r="B15" s="102">
        <v>10.44</v>
      </c>
      <c r="C15" s="103" t="s">
        <v>100</v>
      </c>
      <c r="D15" s="103" t="s">
        <v>82</v>
      </c>
      <c r="E15" s="106" t="s">
        <v>27</v>
      </c>
    </row>
    <row r="16" spans="1:5" s="95" customFormat="1" ht="15.75" customHeight="1" x14ac:dyDescent="0.2">
      <c r="A16" s="112">
        <v>42102</v>
      </c>
      <c r="B16" s="109">
        <v>28</v>
      </c>
      <c r="C16" s="103" t="s">
        <v>101</v>
      </c>
      <c r="D16" s="103" t="s">
        <v>36</v>
      </c>
      <c r="E16" s="106" t="s">
        <v>27</v>
      </c>
    </row>
    <row r="17" spans="1:5" ht="15.75" customHeight="1" x14ac:dyDescent="0.2">
      <c r="A17" s="98">
        <v>42149</v>
      </c>
      <c r="B17" s="74">
        <v>19.5</v>
      </c>
      <c r="C17" s="56" t="s">
        <v>79</v>
      </c>
      <c r="D17" s="56" t="s">
        <v>80</v>
      </c>
      <c r="E17" s="59" t="s">
        <v>27</v>
      </c>
    </row>
    <row r="18" spans="1:5" ht="15.75" customHeight="1" x14ac:dyDescent="0.2">
      <c r="A18" s="98">
        <v>42173</v>
      </c>
      <c r="B18" s="74">
        <v>9</v>
      </c>
      <c r="C18" s="56" t="s">
        <v>95</v>
      </c>
      <c r="D18" s="56" t="s">
        <v>94</v>
      </c>
      <c r="E18" s="59" t="s">
        <v>27</v>
      </c>
    </row>
    <row r="19" spans="1:5" x14ac:dyDescent="0.2">
      <c r="A19" s="17"/>
      <c r="B19" s="107"/>
      <c r="E19" s="19"/>
    </row>
    <row r="20" spans="1:5" ht="28.5" x14ac:dyDescent="0.2">
      <c r="A20" s="40" t="s">
        <v>45</v>
      </c>
      <c r="B20" s="30">
        <f>SUM(B7:B19)</f>
        <v>339.75</v>
      </c>
      <c r="C20" s="31"/>
      <c r="D20" s="32"/>
      <c r="E20" s="33"/>
    </row>
    <row r="21" spans="1:5" ht="13.5" thickBot="1" x14ac:dyDescent="0.25">
      <c r="A21" s="20"/>
      <c r="B21" s="21"/>
      <c r="C21" s="21"/>
      <c r="D21" s="21"/>
      <c r="E21" s="22"/>
    </row>
  </sheetData>
  <mergeCells count="2">
    <mergeCell ref="A2:B2"/>
    <mergeCell ref="A3:B3"/>
  </mergeCells>
  <pageMargins left="0.7" right="0.7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7" sqref="C7"/>
    </sheetView>
  </sheetViews>
  <sheetFormatPr defaultRowHeight="12.75" x14ac:dyDescent="0.2"/>
  <cols>
    <col min="1" max="1" width="15.42578125" style="2" customWidth="1"/>
    <col min="2" max="2" width="13.85546875" style="2" customWidth="1"/>
    <col min="3" max="3" width="41.42578125" style="2" customWidth="1"/>
    <col min="4" max="4" width="33" style="2" customWidth="1"/>
    <col min="5" max="5" width="28.140625" style="2" customWidth="1"/>
  </cols>
  <sheetData>
    <row r="1" spans="1:5" ht="39.75" customHeight="1" x14ac:dyDescent="0.25">
      <c r="A1" s="122" t="s">
        <v>25</v>
      </c>
      <c r="B1" s="118"/>
      <c r="C1" s="12"/>
      <c r="D1" s="12"/>
      <c r="E1" s="14"/>
    </row>
    <row r="2" spans="1:5" ht="29.25" customHeight="1" x14ac:dyDescent="0.25">
      <c r="A2" s="123" t="s">
        <v>30</v>
      </c>
      <c r="B2" s="121"/>
      <c r="C2" s="7" t="s">
        <v>50</v>
      </c>
      <c r="D2" s="3"/>
      <c r="E2" s="16"/>
    </row>
    <row r="3" spans="1:5" ht="39.75" customHeight="1" x14ac:dyDescent="0.2">
      <c r="A3" s="26" t="s">
        <v>13</v>
      </c>
      <c r="B3" s="27" t="s">
        <v>1</v>
      </c>
      <c r="C3" s="27"/>
      <c r="D3" s="27"/>
      <c r="E3" s="28"/>
    </row>
    <row r="4" spans="1:5" ht="29.45" customHeight="1" x14ac:dyDescent="0.2">
      <c r="A4" s="15" t="s">
        <v>2</v>
      </c>
      <c r="B4" s="3" t="s">
        <v>3</v>
      </c>
      <c r="C4" s="124" t="s">
        <v>14</v>
      </c>
      <c r="D4" s="121"/>
      <c r="E4" s="16" t="s">
        <v>15</v>
      </c>
    </row>
    <row r="5" spans="1:5" ht="14.25" customHeight="1" x14ac:dyDescent="0.2">
      <c r="A5" s="64">
        <v>41500</v>
      </c>
      <c r="B5" s="82">
        <v>930</v>
      </c>
      <c r="C5" s="86" t="s">
        <v>33</v>
      </c>
      <c r="D5" s="86" t="s">
        <v>34</v>
      </c>
      <c r="E5" s="87" t="s">
        <v>27</v>
      </c>
    </row>
    <row r="6" spans="1:5" x14ac:dyDescent="0.2">
      <c r="A6" s="64">
        <v>41673</v>
      </c>
      <c r="B6" s="81">
        <v>4.1900000000000004</v>
      </c>
      <c r="C6" s="86" t="s">
        <v>40</v>
      </c>
      <c r="D6" s="86"/>
      <c r="E6" s="87" t="s">
        <v>41</v>
      </c>
    </row>
    <row r="7" spans="1:5" ht="14.25" customHeight="1" x14ac:dyDescent="0.2">
      <c r="A7" s="64">
        <v>41707</v>
      </c>
      <c r="B7" s="84">
        <v>230</v>
      </c>
      <c r="C7" s="65" t="s">
        <v>42</v>
      </c>
      <c r="D7" s="65"/>
      <c r="E7" s="71" t="s">
        <v>26</v>
      </c>
    </row>
    <row r="8" spans="1:5" ht="15" customHeight="1" x14ac:dyDescent="0.2">
      <c r="A8" s="90">
        <v>41799</v>
      </c>
      <c r="B8" s="91">
        <v>764</v>
      </c>
      <c r="C8" s="92" t="s">
        <v>44</v>
      </c>
      <c r="D8" s="92" t="s">
        <v>34</v>
      </c>
      <c r="E8" s="93" t="s">
        <v>27</v>
      </c>
    </row>
    <row r="9" spans="1:5" x14ac:dyDescent="0.2">
      <c r="A9" s="90">
        <v>42068</v>
      </c>
      <c r="B9" s="91">
        <v>49.98</v>
      </c>
      <c r="C9" s="92" t="s">
        <v>83</v>
      </c>
      <c r="D9" s="92" t="s">
        <v>84</v>
      </c>
      <c r="E9" s="93" t="s">
        <v>27</v>
      </c>
    </row>
    <row r="10" spans="1:5" x14ac:dyDescent="0.2">
      <c r="A10" s="90">
        <v>42075</v>
      </c>
      <c r="B10" s="91">
        <v>8</v>
      </c>
      <c r="C10" s="92" t="s">
        <v>102</v>
      </c>
      <c r="D10" s="92" t="s">
        <v>85</v>
      </c>
      <c r="E10" s="93" t="s">
        <v>27</v>
      </c>
    </row>
    <row r="11" spans="1:5" x14ac:dyDescent="0.2">
      <c r="A11" s="57"/>
      <c r="B11" s="53"/>
      <c r="C11" s="107"/>
      <c r="D11" s="61"/>
      <c r="E11" s="70"/>
    </row>
    <row r="12" spans="1:5" x14ac:dyDescent="0.2">
      <c r="A12" s="17"/>
      <c r="B12" s="78">
        <f>SUM(B5:B11)</f>
        <v>1986.17</v>
      </c>
      <c r="C12" s="18"/>
      <c r="D12" s="18"/>
      <c r="E12" s="69"/>
    </row>
    <row r="13" spans="1:5" ht="51.75" customHeight="1" x14ac:dyDescent="0.2">
      <c r="A13" s="26" t="s">
        <v>13</v>
      </c>
      <c r="B13" s="27" t="s">
        <v>28</v>
      </c>
      <c r="C13" s="27"/>
      <c r="D13" s="27"/>
      <c r="E13" s="68"/>
    </row>
    <row r="14" spans="1:5" ht="15" customHeight="1" x14ac:dyDescent="0.2">
      <c r="A14" s="15" t="s">
        <v>2</v>
      </c>
      <c r="B14" s="3" t="s">
        <v>3</v>
      </c>
      <c r="C14" s="3"/>
      <c r="D14" s="3"/>
      <c r="E14" s="16"/>
    </row>
    <row r="15" spans="1:5" ht="25.5" x14ac:dyDescent="0.2">
      <c r="A15" s="17" t="s">
        <v>49</v>
      </c>
      <c r="B15" s="18" t="s">
        <v>29</v>
      </c>
      <c r="C15" s="18"/>
      <c r="D15" s="18"/>
      <c r="E15" s="19"/>
    </row>
    <row r="16" spans="1:5" x14ac:dyDescent="0.2">
      <c r="A16" s="17"/>
      <c r="B16" s="18"/>
      <c r="C16" s="18"/>
      <c r="D16" s="18"/>
      <c r="E16" s="19"/>
    </row>
    <row r="17" spans="1:5" ht="29.25" thickBot="1" x14ac:dyDescent="0.25">
      <c r="A17" s="41" t="s">
        <v>47</v>
      </c>
      <c r="B17" s="54">
        <f>SUM(B12:B16)</f>
        <v>1986.17</v>
      </c>
      <c r="C17" s="42"/>
      <c r="D17" s="43"/>
      <c r="E17" s="44"/>
    </row>
  </sheetData>
  <mergeCells count="3">
    <mergeCell ref="A1:B1"/>
    <mergeCell ref="A2:B2"/>
    <mergeCell ref="C4:D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2" sqref="A12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 x14ac:dyDescent="0.25">
      <c r="A1" s="125" t="s">
        <v>25</v>
      </c>
      <c r="B1" s="126"/>
      <c r="C1" s="12"/>
      <c r="D1" s="12"/>
      <c r="E1" s="14"/>
    </row>
    <row r="2" spans="1:5" ht="30" customHeight="1" x14ac:dyDescent="0.25">
      <c r="A2" s="123" t="s">
        <v>30</v>
      </c>
      <c r="B2" s="121"/>
      <c r="C2" s="7" t="s">
        <v>50</v>
      </c>
      <c r="D2" s="3"/>
      <c r="E2" s="16"/>
    </row>
    <row r="3" spans="1:5" s="45" customFormat="1" ht="31.9" customHeight="1" x14ac:dyDescent="0.2">
      <c r="A3" s="127" t="s">
        <v>16</v>
      </c>
      <c r="B3" s="128"/>
      <c r="C3" s="128"/>
      <c r="D3" s="128"/>
      <c r="E3" s="33"/>
    </row>
    <row r="4" spans="1:5" s="6" customFormat="1" ht="43.15" customHeight="1" x14ac:dyDescent="0.2">
      <c r="A4" s="129" t="s">
        <v>17</v>
      </c>
      <c r="B4" s="130"/>
      <c r="C4" s="130"/>
      <c r="D4" s="130"/>
      <c r="E4" s="131"/>
    </row>
    <row r="5" spans="1:5" s="45" customFormat="1" ht="20.25" customHeight="1" x14ac:dyDescent="0.2">
      <c r="A5" s="23" t="s">
        <v>18</v>
      </c>
      <c r="B5" s="24"/>
      <c r="C5" s="24"/>
      <c r="D5" s="24"/>
      <c r="E5" s="25"/>
    </row>
    <row r="6" spans="1:5" ht="19.5" customHeight="1" x14ac:dyDescent="0.2">
      <c r="A6" s="15" t="s">
        <v>2</v>
      </c>
      <c r="B6" s="3" t="s">
        <v>19</v>
      </c>
      <c r="C6" s="3" t="s">
        <v>20</v>
      </c>
      <c r="D6" s="3" t="s">
        <v>21</v>
      </c>
      <c r="E6" s="16"/>
    </row>
    <row r="7" spans="1:5" x14ac:dyDescent="0.2">
      <c r="A7" s="17" t="s">
        <v>49</v>
      </c>
      <c r="B7" s="18"/>
      <c r="C7" s="18"/>
      <c r="D7" s="18" t="s">
        <v>29</v>
      </c>
      <c r="E7" s="19"/>
    </row>
    <row r="8" spans="1:5" x14ac:dyDescent="0.2">
      <c r="A8" s="17"/>
      <c r="B8" s="18"/>
      <c r="C8" s="18"/>
      <c r="D8" s="18"/>
      <c r="E8" s="19"/>
    </row>
    <row r="9" spans="1:5" s="45" customFormat="1" ht="27" customHeight="1" x14ac:dyDescent="0.2">
      <c r="A9" s="26" t="s">
        <v>22</v>
      </c>
      <c r="B9" s="27"/>
      <c r="C9" s="27"/>
      <c r="D9" s="27"/>
      <c r="E9" s="28"/>
    </row>
    <row r="10" spans="1:5" x14ac:dyDescent="0.2">
      <c r="A10" s="15" t="s">
        <v>2</v>
      </c>
      <c r="B10" s="3" t="s">
        <v>19</v>
      </c>
      <c r="C10" s="3" t="s">
        <v>23</v>
      </c>
      <c r="D10" s="3" t="s">
        <v>24</v>
      </c>
      <c r="E10" s="16"/>
    </row>
    <row r="11" spans="1:5" x14ac:dyDescent="0.2">
      <c r="A11" s="17" t="s">
        <v>49</v>
      </c>
      <c r="B11" s="18"/>
      <c r="C11" s="18"/>
      <c r="D11" s="18" t="s">
        <v>29</v>
      </c>
      <c r="E11" s="19"/>
    </row>
    <row r="12" spans="1:5" x14ac:dyDescent="0.2">
      <c r="A12" s="17"/>
      <c r="B12" s="18"/>
      <c r="C12" s="18"/>
      <c r="D12" s="18"/>
      <c r="E12" s="19"/>
    </row>
    <row r="13" spans="1:5" ht="13.5" thickBot="1" x14ac:dyDescent="0.25">
      <c r="A13" s="20"/>
      <c r="B13" s="21"/>
      <c r="C13" s="21"/>
      <c r="D13" s="21"/>
      <c r="E13" s="22"/>
    </row>
  </sheetData>
  <mergeCells count="4">
    <mergeCell ref="A1:B1"/>
    <mergeCell ref="A3:D3"/>
    <mergeCell ref="A2:B2"/>
    <mergeCell ref="A4:E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5F69FCB82914FACE168693EC56340" ma:contentTypeVersion="1" ma:contentTypeDescription="Create a new document." ma:contentTypeScope="" ma:versionID="004b6a0b339c623569589146e918041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B68D42-9151-4E11-8835-D41BCADE2CF7}">
  <ds:schemaRefs>
    <ds:schemaRef ds:uri="http://purl.org/dc/terms/"/>
    <ds:schemaRef ds:uri="http://schemas.microsoft.com/sharepoint/v3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5137CD-6267-4714-A8FE-E3FF63CFC4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DE619-DD70-4C41-9415-7F38B391DC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</vt:lpstr>
      <vt:lpstr>Other</vt:lpstr>
      <vt:lpstr>Gifts</vt:lpstr>
      <vt:lpstr>Hospitality!Print_Area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Josh Doherty</cp:lastModifiedBy>
  <cp:lastPrinted>2015-07-07T23:36:31Z</cp:lastPrinted>
  <dcterms:created xsi:type="dcterms:W3CDTF">2010-10-17T20:59:02Z</dcterms:created>
  <dcterms:modified xsi:type="dcterms:W3CDTF">2017-11-13T01:41:57Z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0x0101001365F69FCB82914FACE168693EC56340</vt:lpwstr>
  </property>
</Properties>
</file>