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600" windowHeight="9495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1">Hospitality!$A$2:$E$22</definedName>
  </definedNames>
  <calcPr calcId="145621"/>
</workbook>
</file>

<file path=xl/calcChain.xml><?xml version="1.0" encoding="utf-8"?>
<calcChain xmlns="http://schemas.openxmlformats.org/spreadsheetml/2006/main">
  <c r="B67" i="1" l="1"/>
  <c r="B48" i="1"/>
  <c r="B14" i="2" l="1"/>
  <c r="B10" i="3" l="1"/>
  <c r="B15" i="3" l="1"/>
  <c r="B68" i="1" l="1"/>
</calcChain>
</file>

<file path=xl/sharedStrings.xml><?xml version="1.0" encoding="utf-8"?>
<sst xmlns="http://schemas.openxmlformats.org/spreadsheetml/2006/main" count="253" uniqueCount="105">
  <si>
    <t>International Travel</t>
  </si>
  <si>
    <t>Credit Card expenses</t>
  </si>
  <si>
    <t>Date</t>
  </si>
  <si>
    <t>Amount (NZ$)</t>
  </si>
  <si>
    <t xml:space="preserve">Purpose (eg, attending conference on...) </t>
  </si>
  <si>
    <t>Nature (eg, hotel costs, travel, etc)</t>
  </si>
  <si>
    <t>Location/s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</si>
  <si>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</si>
  <si>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</si>
  <si>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</si>
  <si>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</si>
  <si>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</si>
  <si>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</si>
  <si>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</si>
  <si>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</si>
  <si>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</si>
  <si>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Gifts &amp; Hospitality accepted (over $100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</si>
  <si>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</si>
  <si>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</si>
  <si>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</si>
  <si>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</si>
  <si>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</si>
  <si>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</si>
  <si>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</si>
  <si>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</si>
  <si>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Real Estate Agents Authority</t>
  </si>
  <si>
    <t>Auckland</t>
  </si>
  <si>
    <t>Wellington</t>
  </si>
  <si>
    <t>Non-Credit Card expenses</t>
  </si>
  <si>
    <t>NIL</t>
  </si>
  <si>
    <t>Name of CE:  Kevin Lampen-Smith</t>
  </si>
  <si>
    <t>Taxi from home to Wellington airport</t>
  </si>
  <si>
    <t>Christchurch airport</t>
  </si>
  <si>
    <t>Airfares (return) for one person</t>
  </si>
  <si>
    <t>Auckland airport</t>
  </si>
  <si>
    <t>Introduction meeting with HR consultant</t>
  </si>
  <si>
    <t>Coffee with HR consultant</t>
  </si>
  <si>
    <t>Presenting at Professionals conference</t>
  </si>
  <si>
    <t>Rotorua airport</t>
  </si>
  <si>
    <t>Visiting stakeholders/presenting in Rotorua</t>
  </si>
  <si>
    <t>Taxi from home to airport</t>
  </si>
  <si>
    <t>Taxi from airport to home</t>
  </si>
  <si>
    <t>Rotorua</t>
  </si>
  <si>
    <t>Departure tax at airport</t>
  </si>
  <si>
    <t>Deloitte House car park closed due to earthquake</t>
  </si>
  <si>
    <t>Parking at Queens Wharf</t>
  </si>
  <si>
    <t>Professional fees - 1 July 2013 to 30 June 2014</t>
  </si>
  <si>
    <t>NZ Institute of Chartered Accountants</t>
  </si>
  <si>
    <t>Presenting in Christchurch</t>
  </si>
  <si>
    <t>Nelson airport</t>
  </si>
  <si>
    <t>Visiting stakeholders in Nelson</t>
  </si>
  <si>
    <t xml:space="preserve">Visiting stakeholders in Auckland </t>
  </si>
  <si>
    <t>Lunch</t>
  </si>
  <si>
    <t xml:space="preserve">Nelson </t>
  </si>
  <si>
    <t>Afternoon tea</t>
  </si>
  <si>
    <t xml:space="preserve">Lunch </t>
  </si>
  <si>
    <t>Nelson</t>
  </si>
  <si>
    <t>Taxi from Wellington airport to home</t>
  </si>
  <si>
    <t>Various meetings - stakeholder, REINZ</t>
  </si>
  <si>
    <t>Taxi from Auckland airport to city</t>
  </si>
  <si>
    <t>Taxi from city to Auckland airport</t>
  </si>
  <si>
    <t>Annual report completion</t>
  </si>
  <si>
    <t xml:space="preserve">Presenting in Auckland </t>
  </si>
  <si>
    <t>Stakeholder meeting</t>
  </si>
  <si>
    <t>Lunch/afternoon tea at airport</t>
  </si>
  <si>
    <t xml:space="preserve">Auckland  </t>
  </si>
  <si>
    <t>Lunch with staff member</t>
  </si>
  <si>
    <t>Rental car</t>
  </si>
  <si>
    <t>Deloitte House car park closed due to garage door malfunctioning</t>
  </si>
  <si>
    <t>Meeting with stakeholder</t>
  </si>
  <si>
    <t>Lunch with Board Chair</t>
  </si>
  <si>
    <t>Hamilton</t>
  </si>
  <si>
    <t>Presenting in Hamilton</t>
  </si>
  <si>
    <t>Hamilton airport</t>
  </si>
  <si>
    <t>Presenting in Hamilton (NZLS)</t>
  </si>
  <si>
    <t>Board dinner</t>
  </si>
  <si>
    <t>Taxi from CBD to restaurant</t>
  </si>
  <si>
    <t>Taxi from restaurant to home</t>
  </si>
  <si>
    <t xml:space="preserve">Presenting in Wellington </t>
  </si>
  <si>
    <t xml:space="preserve">Taxi from CBD to Courtney Place </t>
  </si>
  <si>
    <t>Coffee meeting after presentation with Legal Counsel</t>
  </si>
  <si>
    <t>Coffee meeting with REINZ/Legal Counsel</t>
  </si>
  <si>
    <t>Taxi to Leaders, Kilbirnie</t>
  </si>
  <si>
    <t>Taxi from Kilbirnie to CBD</t>
  </si>
  <si>
    <t>Meeting with stakeholders</t>
  </si>
  <si>
    <t>Parking at Wellington airport</t>
  </si>
  <si>
    <t>1 July 2013 - 30 June 2014</t>
  </si>
  <si>
    <t>01/07/2013 - 30/06/2014</t>
  </si>
  <si>
    <t>01/07/2013-30/06/2014</t>
  </si>
  <si>
    <t>Lunch with Board</t>
  </si>
  <si>
    <t>Coffee with staff</t>
  </si>
  <si>
    <t>IT Project completion gathering</t>
  </si>
  <si>
    <t>Computer software</t>
  </si>
  <si>
    <t>Sydney</t>
  </si>
  <si>
    <t>National Business Review subcription</t>
  </si>
  <si>
    <t xml:space="preserve">Total travel expenses </t>
  </si>
  <si>
    <t>Professional fees - 1 July 2014 to 30 June 2015</t>
  </si>
  <si>
    <t>Coffee with staff member</t>
  </si>
  <si>
    <t>Employment discussion</t>
  </si>
  <si>
    <t xml:space="preserve">Total hospitality expenses </t>
  </si>
  <si>
    <t xml:space="preserve">Chief executive expenses, gifts and hospitality </t>
  </si>
  <si>
    <t>Total other expenses</t>
  </si>
  <si>
    <t>Lunch with staff members</t>
  </si>
  <si>
    <t>Board induction with Board Chair &amp; Denese Bates, QC</t>
  </si>
  <si>
    <t>Coffee with stakeholder &amp; staff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</si>
</sst>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[$-1409]d\ mmmm\ yyyy;@"/>
  </numFmts>
  <fonts count="1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B987"/>
        <bgColor indexed="64"/>
      </patternFill>
    </fill>
    <fill>
      <patternFill patternType="solid">
        <fgColor rgb="FF9CC5C9"/>
        <bgColor indexed="64"/>
      </patternFill>
    </fill>
    <fill>
      <patternFill patternType="solid">
        <fgColor rgb="FF5D87A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8" fillId="0" borderId="0" xfId="0" applyFont="1" applyAlignment="1"/>
    <xf numFmtId="0" fontId="1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" fillId="2" borderId="2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6" fillId="5" borderId="8" xfId="0" applyFont="1" applyFill="1" applyBorder="1" applyAlignment="1">
      <alignment horizontal="justify" wrapText="1"/>
    </xf>
    <xf numFmtId="8" fontId="1" fillId="5" borderId="2" xfId="0" applyNumberFormat="1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0" fillId="0" borderId="2" xfId="0" applyFill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6" fillId="5" borderId="8" xfId="0" applyFont="1" applyFill="1" applyBorder="1" applyAlignment="1">
      <alignment horizontal="left" wrapText="1"/>
    </xf>
    <xf numFmtId="0" fontId="6" fillId="5" borderId="18" xfId="0" applyFont="1" applyFill="1" applyBorder="1" applyAlignment="1">
      <alignment horizontal="justify" wrapText="1"/>
    </xf>
    <xf numFmtId="0" fontId="0" fillId="5" borderId="19" xfId="0" applyFill="1" applyBorder="1" applyAlignment="1"/>
    <xf numFmtId="0" fontId="0" fillId="5" borderId="19" xfId="0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0" fillId="2" borderId="0" xfId="0" applyFill="1"/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21" xfId="0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8" fontId="0" fillId="0" borderId="0" xfId="0" applyNumberFormat="1" applyBorder="1" applyAlignment="1">
      <alignment wrapText="1"/>
    </xf>
    <xf numFmtId="8" fontId="1" fillId="5" borderId="19" xfId="0" applyNumberFormat="1" applyFont="1" applyFill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164" fontId="0" fillId="0" borderId="10" xfId="0" applyNumberFormat="1" applyBorder="1" applyAlignment="1">
      <alignment horizontal="left" vertical="top" wrapText="1"/>
    </xf>
    <xf numFmtId="8" fontId="0" fillId="0" borderId="0" xfId="0" applyNumberForma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1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10" xfId="0" applyNumberFormat="1" applyFont="1" applyBorder="1" applyAlignment="1">
      <alignment horizontal="left" vertical="top" wrapText="1"/>
    </xf>
    <xf numFmtId="0" fontId="0" fillId="0" borderId="21" xfId="0" applyFont="1" applyBorder="1" applyAlignment="1">
      <alignment wrapText="1"/>
    </xf>
    <xf numFmtId="15" fontId="11" fillId="0" borderId="10" xfId="0" applyNumberFormat="1" applyFont="1" applyBorder="1" applyAlignment="1">
      <alignment horizontal="right" vertical="top" wrapText="1"/>
    </xf>
    <xf numFmtId="0" fontId="0" fillId="0" borderId="0" xfId="0" applyFont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3" fillId="4" borderId="17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4" xfId="0" applyFont="1" applyBorder="1" applyAlignment="1">
      <alignment vertical="top" wrapText="1"/>
    </xf>
    <xf numFmtId="0" fontId="8" fillId="0" borderId="11" xfId="0" applyFont="1" applyBorder="1" applyAlignment="1"/>
    <xf numFmtId="15" fontId="0" fillId="0" borderId="10" xfId="0" applyNumberFormat="1" applyBorder="1" applyAlignment="1">
      <alignment vertical="top" wrapText="1"/>
    </xf>
    <xf numFmtId="8" fontId="0" fillId="0" borderId="0" xfId="0" applyNumberFormat="1" applyFont="1" applyBorder="1" applyAlignment="1">
      <alignment vertical="top" wrapText="1"/>
    </xf>
    <xf numFmtId="164" fontId="0" fillId="0" borderId="10" xfId="0" applyNumberFormat="1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0" fillId="0" borderId="10" xfId="0" applyFont="1" applyBorder="1" applyAlignment="1">
      <alignment wrapText="1"/>
    </xf>
    <xf numFmtId="8" fontId="9" fillId="0" borderId="0" xfId="0" applyNumberFormat="1" applyFont="1" applyBorder="1" applyAlignment="1">
      <alignment wrapText="1"/>
    </xf>
    <xf numFmtId="0" fontId="11" fillId="0" borderId="21" xfId="0" applyFont="1" applyBorder="1" applyAlignment="1">
      <alignment vertical="top" wrapText="1"/>
    </xf>
    <xf numFmtId="0" fontId="11" fillId="0" borderId="21" xfId="0" applyFont="1" applyBorder="1" applyAlignment="1">
      <alignment wrapText="1"/>
    </xf>
    <xf numFmtId="8" fontId="0" fillId="0" borderId="0" xfId="0" applyNumberFormat="1" applyFont="1" applyBorder="1" applyAlignment="1">
      <alignment horizontal="right" wrapText="1"/>
    </xf>
    <xf numFmtId="8" fontId="0" fillId="0" borderId="0" xfId="0" applyNumberFormat="1" applyFont="1" applyBorder="1" applyAlignment="1">
      <alignment horizontal="right" vertical="top" wrapText="1"/>
    </xf>
    <xf numFmtId="8" fontId="11" fillId="0" borderId="0" xfId="0" applyNumberFormat="1" applyFont="1" applyBorder="1" applyAlignment="1">
      <alignment vertical="top" wrapText="1"/>
    </xf>
    <xf numFmtId="8" fontId="0" fillId="0" borderId="0" xfId="0" applyNumberFormat="1" applyFont="1" applyAlignment="1">
      <alignment vertical="top" wrapText="1"/>
    </xf>
    <xf numFmtId="8" fontId="0" fillId="0" borderId="0" xfId="0" applyNumberFormat="1" applyFont="1" applyAlignment="1">
      <alignment horizontal="right" vertical="top" wrapText="1"/>
    </xf>
    <xf numFmtId="15" fontId="11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15" fontId="11" fillId="0" borderId="0" xfId="0" applyNumberFormat="1" applyFont="1" applyBorder="1" applyAlignment="1">
      <alignment horizontal="left" vertical="top" wrapText="1"/>
    </xf>
    <xf numFmtId="8" fontId="11" fillId="0" borderId="0" xfId="0" applyNumberFormat="1" applyFont="1" applyBorder="1" applyAlignment="1">
      <alignment wrapText="1"/>
    </xf>
    <xf numFmtId="164" fontId="9" fillId="0" borderId="10" xfId="0" applyNumberFormat="1" applyFont="1" applyBorder="1" applyAlignment="1">
      <alignment horizontal="left" vertical="center" wrapText="1"/>
    </xf>
    <xf numFmtId="15" fontId="0" fillId="0" borderId="0" xfId="0" applyNumberFormat="1" applyAlignment="1">
      <alignment vertical="top" wrapText="1"/>
    </xf>
    <xf numFmtId="8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24" xfId="0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0" fillId="0" borderId="0" xfId="0" applyFill="1" applyBorder="1"/>
    <xf numFmtId="0" fontId="0" fillId="0" borderId="25" xfId="0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3" fillId="5" borderId="8" xfId="0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7" fillId="0" borderId="8" xfId="0" applyFont="1" applyBorder="1" applyAlignment="1">
      <alignment horizontal="justify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CC5C9"/>
      <color rgb="FFCBB987"/>
      <color rgb="FF5D87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44" workbookViewId="0">
      <selection activeCell="B68" sqref="B68"/>
    </sheetView>
  </sheetViews>
  <sheetFormatPr defaultColWidth="9.140625" defaultRowHeight="12.75" x14ac:dyDescent="0.2"/>
  <cols>
    <col min="1" max="1" width="21.7109375" style="2" customWidth="1"/>
    <col min="2" max="2" width="14.85546875" style="2" customWidth="1"/>
    <col min="3" max="3" width="40.28515625" style="2" customWidth="1"/>
    <col min="4" max="4" width="35.5703125" style="2" customWidth="1"/>
    <col min="5" max="5" width="21.28515625" style="52" customWidth="1"/>
    <col min="6" max="16384" width="9.140625" style="2"/>
  </cols>
  <sheetData>
    <row r="1" spans="1:5" s="4" customFormat="1" ht="36" customHeight="1" thickBot="1" x14ac:dyDescent="0.3">
      <c r="A1" s="105" t="s">
        <v>25</v>
      </c>
      <c r="B1" s="106"/>
      <c r="C1" s="10"/>
      <c r="D1" s="10"/>
      <c r="E1" s="48"/>
    </row>
    <row r="2" spans="1:5" s="3" customFormat="1" ht="35.25" customHeight="1" x14ac:dyDescent="0.25">
      <c r="A2" s="107" t="s">
        <v>30</v>
      </c>
      <c r="B2" s="108"/>
      <c r="C2" s="14" t="s">
        <v>87</v>
      </c>
      <c r="D2" s="13"/>
      <c r="E2" s="49"/>
    </row>
    <row r="3" spans="1:5" s="12" customFormat="1" ht="35.450000000000003" customHeight="1" x14ac:dyDescent="0.2">
      <c r="A3" s="24" t="s">
        <v>0</v>
      </c>
      <c r="B3" s="25" t="s">
        <v>1</v>
      </c>
      <c r="C3" s="25"/>
      <c r="D3" s="25"/>
      <c r="E3" s="50"/>
    </row>
    <row r="4" spans="1:5" s="3" customFormat="1" ht="14.45" customHeight="1" x14ac:dyDescent="0.2">
      <c r="A4" s="16" t="s">
        <v>2</v>
      </c>
      <c r="B4" s="3" t="s">
        <v>3</v>
      </c>
      <c r="C4" s="3" t="s">
        <v>4</v>
      </c>
      <c r="D4" s="3" t="s">
        <v>5</v>
      </c>
      <c r="E4" s="51" t="s">
        <v>6</v>
      </c>
    </row>
    <row r="5" spans="1:5" ht="25.5" x14ac:dyDescent="0.2">
      <c r="A5" s="18" t="s">
        <v>86</v>
      </c>
      <c r="B5" s="19" t="s">
        <v>29</v>
      </c>
      <c r="C5" s="19"/>
      <c r="D5" s="19"/>
    </row>
    <row r="6" spans="1:5" s="12" customFormat="1" ht="47.25" customHeight="1" x14ac:dyDescent="0.2">
      <c r="A6" s="24" t="s">
        <v>0</v>
      </c>
      <c r="B6" s="25" t="s">
        <v>28</v>
      </c>
      <c r="C6" s="25"/>
      <c r="D6" s="25"/>
      <c r="E6" s="50"/>
    </row>
    <row r="7" spans="1:5" s="3" customFormat="1" x14ac:dyDescent="0.2">
      <c r="A7" s="16" t="s">
        <v>2</v>
      </c>
      <c r="B7" s="3" t="s">
        <v>3</v>
      </c>
      <c r="E7" s="51"/>
    </row>
    <row r="8" spans="1:5" ht="25.5" x14ac:dyDescent="0.2">
      <c r="A8" s="18" t="s">
        <v>86</v>
      </c>
      <c r="B8" s="19" t="s">
        <v>29</v>
      </c>
      <c r="C8" s="19"/>
      <c r="D8" s="19"/>
    </row>
    <row r="9" spans="1:5" s="12" customFormat="1" ht="38.450000000000003" customHeight="1" x14ac:dyDescent="0.2">
      <c r="A9" s="27" t="s">
        <v>7</v>
      </c>
      <c r="B9" s="28" t="s">
        <v>1</v>
      </c>
      <c r="C9" s="28"/>
      <c r="D9" s="28"/>
      <c r="E9" s="53"/>
    </row>
    <row r="10" spans="1:5" s="3" customFormat="1" ht="25.5" customHeight="1" x14ac:dyDescent="0.2">
      <c r="A10" s="16" t="s">
        <v>2</v>
      </c>
      <c r="B10" s="3" t="s">
        <v>3</v>
      </c>
      <c r="C10" s="3" t="s">
        <v>8</v>
      </c>
      <c r="D10" s="3" t="s">
        <v>5</v>
      </c>
      <c r="E10" s="51" t="s">
        <v>6</v>
      </c>
    </row>
    <row r="11" spans="1:5" ht="21" customHeight="1" x14ac:dyDescent="0.2">
      <c r="A11" s="80">
        <v>41480</v>
      </c>
      <c r="B11" s="87">
        <v>7.5</v>
      </c>
      <c r="C11" s="81" t="s">
        <v>35</v>
      </c>
      <c r="D11" s="81" t="s">
        <v>36</v>
      </c>
      <c r="E11" s="68" t="s">
        <v>27</v>
      </c>
    </row>
    <row r="12" spans="1:5" ht="27" customHeight="1" x14ac:dyDescent="0.2">
      <c r="A12" s="67">
        <v>41506</v>
      </c>
      <c r="B12" s="88">
        <v>19.5</v>
      </c>
      <c r="C12" s="81" t="s">
        <v>44</v>
      </c>
      <c r="D12" s="81" t="s">
        <v>45</v>
      </c>
      <c r="E12" s="68" t="s">
        <v>27</v>
      </c>
    </row>
    <row r="13" spans="1:5" ht="25.5" customHeight="1" x14ac:dyDescent="0.2">
      <c r="A13" s="67">
        <v>41507</v>
      </c>
      <c r="B13" s="88">
        <v>19.5</v>
      </c>
      <c r="C13" s="81" t="s">
        <v>44</v>
      </c>
      <c r="D13" s="81" t="s">
        <v>45</v>
      </c>
      <c r="E13" s="68" t="s">
        <v>27</v>
      </c>
    </row>
    <row r="14" spans="1:5" ht="27.75" customHeight="1" x14ac:dyDescent="0.2">
      <c r="A14" s="67">
        <v>41508</v>
      </c>
      <c r="B14" s="88">
        <v>19.5</v>
      </c>
      <c r="C14" s="81" t="s">
        <v>44</v>
      </c>
      <c r="D14" s="81" t="s">
        <v>45</v>
      </c>
      <c r="E14" s="68" t="s">
        <v>27</v>
      </c>
    </row>
    <row r="15" spans="1:5" ht="21" customHeight="1" x14ac:dyDescent="0.2">
      <c r="A15" s="67">
        <v>41514</v>
      </c>
      <c r="B15" s="88">
        <v>16</v>
      </c>
      <c r="C15" s="72" t="s">
        <v>39</v>
      </c>
      <c r="D15" s="82" t="s">
        <v>64</v>
      </c>
      <c r="E15" s="71" t="s">
        <v>42</v>
      </c>
    </row>
    <row r="16" spans="1:5" ht="21" customHeight="1" x14ac:dyDescent="0.2">
      <c r="A16" s="67">
        <v>41514</v>
      </c>
      <c r="B16" s="89">
        <v>5</v>
      </c>
      <c r="C16" s="72" t="s">
        <v>39</v>
      </c>
      <c r="D16" s="72" t="s">
        <v>43</v>
      </c>
      <c r="E16" s="85" t="s">
        <v>42</v>
      </c>
    </row>
    <row r="17" spans="1:5" ht="18" customHeight="1" x14ac:dyDescent="0.2">
      <c r="A17" s="80">
        <v>41514</v>
      </c>
      <c r="B17" s="87">
        <v>20.100000000000001</v>
      </c>
      <c r="C17" s="81" t="s">
        <v>39</v>
      </c>
      <c r="D17" s="81" t="s">
        <v>31</v>
      </c>
      <c r="E17" s="68" t="s">
        <v>27</v>
      </c>
    </row>
    <row r="18" spans="1:5" ht="16.5" customHeight="1" x14ac:dyDescent="0.2">
      <c r="A18" s="67">
        <v>41514</v>
      </c>
      <c r="B18" s="88">
        <v>24</v>
      </c>
      <c r="C18" s="72" t="s">
        <v>39</v>
      </c>
      <c r="D18" s="82" t="s">
        <v>57</v>
      </c>
      <c r="E18" s="71" t="s">
        <v>27</v>
      </c>
    </row>
    <row r="19" spans="1:5" ht="18" customHeight="1" x14ac:dyDescent="0.2">
      <c r="A19" s="67">
        <v>41541</v>
      </c>
      <c r="B19" s="88">
        <v>18.5</v>
      </c>
      <c r="C19" s="72" t="s">
        <v>48</v>
      </c>
      <c r="D19" s="82" t="s">
        <v>31</v>
      </c>
      <c r="E19" s="71" t="s">
        <v>27</v>
      </c>
    </row>
    <row r="20" spans="1:5" ht="17.25" customHeight="1" x14ac:dyDescent="0.2">
      <c r="A20" s="67">
        <v>41544</v>
      </c>
      <c r="B20" s="89">
        <v>17.899999999999999</v>
      </c>
      <c r="C20" s="72" t="s">
        <v>50</v>
      </c>
      <c r="D20" s="72" t="s">
        <v>55</v>
      </c>
      <c r="E20" s="85" t="s">
        <v>56</v>
      </c>
    </row>
    <row r="21" spans="1:5" ht="30.75" customHeight="1" x14ac:dyDescent="0.2">
      <c r="A21" s="67">
        <v>41544</v>
      </c>
      <c r="B21" s="88">
        <v>19.5</v>
      </c>
      <c r="C21" s="72" t="s">
        <v>50</v>
      </c>
      <c r="D21" s="82" t="s">
        <v>31</v>
      </c>
      <c r="E21" s="71" t="s">
        <v>27</v>
      </c>
    </row>
    <row r="22" spans="1:5" ht="30.75" customHeight="1" x14ac:dyDescent="0.2">
      <c r="A22" s="67">
        <v>41547</v>
      </c>
      <c r="B22" s="88">
        <v>212.35</v>
      </c>
      <c r="C22" s="72" t="s">
        <v>50</v>
      </c>
      <c r="D22" s="82" t="s">
        <v>67</v>
      </c>
      <c r="E22" s="71" t="s">
        <v>56</v>
      </c>
    </row>
    <row r="23" spans="1:5" ht="30.75" customHeight="1" x14ac:dyDescent="0.2">
      <c r="A23" s="95">
        <v>41543</v>
      </c>
      <c r="B23" s="89">
        <v>23.8</v>
      </c>
      <c r="C23" s="72" t="s">
        <v>50</v>
      </c>
      <c r="D23" s="72" t="s">
        <v>41</v>
      </c>
      <c r="E23" s="85" t="s">
        <v>27</v>
      </c>
    </row>
    <row r="24" spans="1:5" ht="30.75" customHeight="1" x14ac:dyDescent="0.2">
      <c r="A24" s="95">
        <v>41543</v>
      </c>
      <c r="B24" s="89">
        <v>7</v>
      </c>
      <c r="C24" s="72" t="s">
        <v>50</v>
      </c>
      <c r="D24" s="72" t="s">
        <v>54</v>
      </c>
      <c r="E24" s="85" t="s">
        <v>49</v>
      </c>
    </row>
    <row r="25" spans="1:5" ht="30.75" customHeight="1" x14ac:dyDescent="0.2">
      <c r="A25" s="16" t="s">
        <v>2</v>
      </c>
      <c r="B25" s="102" t="s">
        <v>3</v>
      </c>
      <c r="C25" s="102" t="s">
        <v>8</v>
      </c>
      <c r="D25" s="102" t="s">
        <v>5</v>
      </c>
      <c r="E25" s="51" t="s">
        <v>6</v>
      </c>
    </row>
    <row r="26" spans="1:5" ht="17.25" customHeight="1" x14ac:dyDescent="0.2">
      <c r="A26" s="67">
        <v>41549</v>
      </c>
      <c r="B26" s="88">
        <v>18.5</v>
      </c>
      <c r="C26" s="72" t="s">
        <v>58</v>
      </c>
      <c r="D26" s="82" t="s">
        <v>31</v>
      </c>
      <c r="E26" s="71" t="s">
        <v>27</v>
      </c>
    </row>
    <row r="27" spans="1:5" ht="16.5" customHeight="1" x14ac:dyDescent="0.2">
      <c r="A27" s="67">
        <v>41549</v>
      </c>
      <c r="B27" s="88">
        <v>96.8</v>
      </c>
      <c r="C27" s="72" t="s">
        <v>58</v>
      </c>
      <c r="D27" s="82" t="s">
        <v>59</v>
      </c>
      <c r="E27" s="71" t="s">
        <v>26</v>
      </c>
    </row>
    <row r="28" spans="1:5" ht="18" customHeight="1" x14ac:dyDescent="0.2">
      <c r="A28" s="67">
        <v>41549</v>
      </c>
      <c r="B28" s="88">
        <v>12</v>
      </c>
      <c r="C28" s="72" t="s">
        <v>58</v>
      </c>
      <c r="D28" s="82" t="s">
        <v>52</v>
      </c>
      <c r="E28" s="71" t="s">
        <v>26</v>
      </c>
    </row>
    <row r="29" spans="1:5" ht="16.5" customHeight="1" x14ac:dyDescent="0.2">
      <c r="A29" s="67">
        <v>41549</v>
      </c>
      <c r="B29" s="88">
        <v>89.6</v>
      </c>
      <c r="C29" s="72" t="s">
        <v>58</v>
      </c>
      <c r="D29" s="82" t="s">
        <v>60</v>
      </c>
      <c r="E29" s="71" t="s">
        <v>26</v>
      </c>
    </row>
    <row r="30" spans="1:5" ht="18.75" customHeight="1" x14ac:dyDescent="0.2">
      <c r="A30" s="67">
        <v>41549</v>
      </c>
      <c r="B30" s="88">
        <v>27.8</v>
      </c>
      <c r="C30" s="72" t="s">
        <v>58</v>
      </c>
      <c r="D30" s="82" t="s">
        <v>57</v>
      </c>
      <c r="E30" s="71" t="s">
        <v>27</v>
      </c>
    </row>
    <row r="31" spans="1:5" ht="24.75" customHeight="1" x14ac:dyDescent="0.2">
      <c r="A31" s="67">
        <v>41562</v>
      </c>
      <c r="B31" s="88">
        <v>19.5</v>
      </c>
      <c r="C31" s="72" t="s">
        <v>68</v>
      </c>
      <c r="D31" s="82" t="s">
        <v>45</v>
      </c>
      <c r="E31" s="71" t="s">
        <v>27</v>
      </c>
    </row>
    <row r="32" spans="1:5" ht="17.25" customHeight="1" x14ac:dyDescent="0.2">
      <c r="A32" s="67">
        <v>41579</v>
      </c>
      <c r="B32" s="89">
        <v>17.3</v>
      </c>
      <c r="C32" s="72" t="s">
        <v>62</v>
      </c>
      <c r="D32" s="65" t="s">
        <v>40</v>
      </c>
      <c r="E32" s="85" t="s">
        <v>27</v>
      </c>
    </row>
    <row r="33" spans="1:5" ht="17.25" customHeight="1" x14ac:dyDescent="0.2">
      <c r="A33" s="67">
        <v>41579</v>
      </c>
      <c r="B33" s="88">
        <v>12</v>
      </c>
      <c r="C33" s="82" t="s">
        <v>62</v>
      </c>
      <c r="D33" s="82" t="s">
        <v>66</v>
      </c>
      <c r="E33" s="71" t="s">
        <v>65</v>
      </c>
    </row>
    <row r="34" spans="1:5" ht="17.25" customHeight="1" x14ac:dyDescent="0.2">
      <c r="A34" s="67">
        <v>41599</v>
      </c>
      <c r="B34" s="88">
        <v>17.7</v>
      </c>
      <c r="C34" s="82" t="s">
        <v>74</v>
      </c>
      <c r="D34" s="82" t="s">
        <v>31</v>
      </c>
      <c r="E34" s="71" t="s">
        <v>27</v>
      </c>
    </row>
    <row r="35" spans="1:5" ht="17.25" customHeight="1" x14ac:dyDescent="0.2">
      <c r="A35" s="67">
        <v>41599</v>
      </c>
      <c r="B35" s="88">
        <v>25.1</v>
      </c>
      <c r="C35" s="82" t="s">
        <v>74</v>
      </c>
      <c r="D35" s="82" t="s">
        <v>41</v>
      </c>
      <c r="E35" s="71" t="s">
        <v>27</v>
      </c>
    </row>
    <row r="36" spans="1:5" ht="17.25" customHeight="1" x14ac:dyDescent="0.2">
      <c r="A36" s="67">
        <v>41599</v>
      </c>
      <c r="B36" s="88">
        <v>36.299999999999997</v>
      </c>
      <c r="C36" s="82" t="s">
        <v>74</v>
      </c>
      <c r="D36" s="82" t="s">
        <v>70</v>
      </c>
      <c r="E36" s="71" t="s">
        <v>71</v>
      </c>
    </row>
    <row r="37" spans="1:5" ht="17.25" customHeight="1" x14ac:dyDescent="0.2">
      <c r="A37" s="67">
        <v>41599</v>
      </c>
      <c r="B37" s="88">
        <v>5</v>
      </c>
      <c r="C37" s="82" t="s">
        <v>74</v>
      </c>
      <c r="D37" s="82" t="s">
        <v>43</v>
      </c>
      <c r="E37" s="71" t="s">
        <v>71</v>
      </c>
    </row>
    <row r="38" spans="1:5" ht="17.25" customHeight="1" x14ac:dyDescent="0.2">
      <c r="A38" s="67">
        <v>41611</v>
      </c>
      <c r="B38" s="88">
        <v>14.5</v>
      </c>
      <c r="C38" s="82" t="s">
        <v>75</v>
      </c>
      <c r="D38" s="82" t="s">
        <v>76</v>
      </c>
      <c r="E38" s="71" t="s">
        <v>27</v>
      </c>
    </row>
    <row r="39" spans="1:5" ht="18.75" customHeight="1" x14ac:dyDescent="0.2">
      <c r="A39" s="67">
        <v>41611</v>
      </c>
      <c r="B39" s="88">
        <v>21.4</v>
      </c>
      <c r="C39" s="72" t="s">
        <v>75</v>
      </c>
      <c r="D39" s="72" t="s">
        <v>77</v>
      </c>
      <c r="E39" s="71" t="s">
        <v>27</v>
      </c>
    </row>
    <row r="40" spans="1:5" ht="20.25" customHeight="1" x14ac:dyDescent="0.2">
      <c r="A40" s="67">
        <v>41614</v>
      </c>
      <c r="B40" s="88">
        <v>15.2</v>
      </c>
      <c r="C40" s="72" t="s">
        <v>78</v>
      </c>
      <c r="D40" s="72" t="s">
        <v>79</v>
      </c>
      <c r="E40" s="71" t="s">
        <v>27</v>
      </c>
    </row>
    <row r="41" spans="1:5" ht="24" customHeight="1" x14ac:dyDescent="0.2">
      <c r="A41" s="67">
        <v>41614</v>
      </c>
      <c r="B41" s="88">
        <v>16.399999999999999</v>
      </c>
      <c r="C41" s="82" t="s">
        <v>78</v>
      </c>
      <c r="D41" s="82" t="s">
        <v>80</v>
      </c>
      <c r="E41" s="71" t="s">
        <v>27</v>
      </c>
    </row>
    <row r="42" spans="1:5" ht="18" customHeight="1" x14ac:dyDescent="0.2">
      <c r="A42" s="97">
        <v>41640</v>
      </c>
      <c r="B42" s="88"/>
      <c r="C42" s="82"/>
      <c r="D42" s="82"/>
      <c r="E42" s="71"/>
    </row>
    <row r="43" spans="1:5" ht="24" customHeight="1" x14ac:dyDescent="0.2">
      <c r="A43" s="80">
        <v>41683</v>
      </c>
      <c r="B43" s="87">
        <v>11.8</v>
      </c>
      <c r="C43" s="81" t="s">
        <v>69</v>
      </c>
      <c r="D43" s="81" t="s">
        <v>81</v>
      </c>
      <c r="E43" s="68" t="s">
        <v>27</v>
      </c>
    </row>
    <row r="44" spans="1:5" ht="24" customHeight="1" x14ac:dyDescent="0.2">
      <c r="A44" s="80">
        <v>41731</v>
      </c>
      <c r="B44" s="87">
        <v>24.9</v>
      </c>
      <c r="C44" s="81" t="s">
        <v>69</v>
      </c>
      <c r="D44" s="81" t="s">
        <v>82</v>
      </c>
      <c r="E44" s="68" t="s">
        <v>27</v>
      </c>
    </row>
    <row r="45" spans="1:5" ht="24" customHeight="1" x14ac:dyDescent="0.2">
      <c r="A45" s="80">
        <v>41731</v>
      </c>
      <c r="B45" s="87">
        <v>23.8</v>
      </c>
      <c r="C45" s="81" t="s">
        <v>69</v>
      </c>
      <c r="D45" s="81" t="s">
        <v>83</v>
      </c>
      <c r="E45" s="68" t="s">
        <v>27</v>
      </c>
    </row>
    <row r="46" spans="1:5" ht="24" customHeight="1" x14ac:dyDescent="0.2">
      <c r="A46" s="80">
        <v>41768</v>
      </c>
      <c r="B46" s="87">
        <v>22.95</v>
      </c>
      <c r="C46" s="81" t="s">
        <v>84</v>
      </c>
      <c r="D46" s="81" t="s">
        <v>85</v>
      </c>
      <c r="E46" s="68" t="s">
        <v>27</v>
      </c>
    </row>
    <row r="47" spans="1:5" ht="18" customHeight="1" x14ac:dyDescent="0.2">
      <c r="A47" s="67"/>
      <c r="B47" s="90"/>
      <c r="C47" s="70"/>
      <c r="D47" s="70"/>
      <c r="E47" s="71"/>
    </row>
    <row r="48" spans="1:5" ht="24" customHeight="1" x14ac:dyDescent="0.2">
      <c r="A48" s="83"/>
      <c r="B48" s="84">
        <f>SUM(B11:B47)</f>
        <v>958.69999999999993</v>
      </c>
      <c r="C48" s="81"/>
      <c r="D48" s="81"/>
      <c r="E48" s="68"/>
    </row>
    <row r="49" spans="1:5" ht="44.25" customHeight="1" x14ac:dyDescent="0.2">
      <c r="A49" s="27" t="s">
        <v>9</v>
      </c>
      <c r="B49" s="28" t="s">
        <v>28</v>
      </c>
      <c r="C49" s="28"/>
      <c r="D49" s="28"/>
      <c r="E49" s="53"/>
    </row>
    <row r="50" spans="1:5" ht="24" customHeight="1" x14ac:dyDescent="0.2">
      <c r="A50" s="16" t="s">
        <v>2</v>
      </c>
      <c r="B50" s="3" t="s">
        <v>3</v>
      </c>
      <c r="C50" s="3"/>
      <c r="D50" s="3"/>
      <c r="E50" s="51"/>
    </row>
    <row r="51" spans="1:5" s="12" customFormat="1" ht="31.5" customHeight="1" x14ac:dyDescent="0.2"/>
    <row r="52" spans="1:5" s="10" customFormat="1" x14ac:dyDescent="0.2">
      <c r="A52" s="16" t="s">
        <v>2</v>
      </c>
      <c r="B52" s="102" t="s">
        <v>3</v>
      </c>
      <c r="C52" s="102" t="s">
        <v>8</v>
      </c>
      <c r="D52" s="102" t="s">
        <v>5</v>
      </c>
      <c r="E52" s="51" t="s">
        <v>6</v>
      </c>
    </row>
    <row r="53" spans="1:5" s="10" customFormat="1" x14ac:dyDescent="0.2">
      <c r="A53" s="92">
        <v>41514</v>
      </c>
      <c r="B53" s="96">
        <v>571</v>
      </c>
      <c r="C53" s="65" t="s">
        <v>37</v>
      </c>
      <c r="D53" s="65" t="s">
        <v>33</v>
      </c>
      <c r="E53" s="86" t="s">
        <v>38</v>
      </c>
    </row>
    <row r="54" spans="1:5" s="10" customFormat="1" x14ac:dyDescent="0.2">
      <c r="A54" s="92">
        <v>41514</v>
      </c>
      <c r="B54" s="96">
        <v>20.100000000000001</v>
      </c>
      <c r="C54" s="65" t="s">
        <v>39</v>
      </c>
      <c r="D54" s="65" t="s">
        <v>40</v>
      </c>
      <c r="E54" s="86" t="s">
        <v>27</v>
      </c>
    </row>
    <row r="55" spans="1:5" s="10" customFormat="1" x14ac:dyDescent="0.2">
      <c r="A55" s="92">
        <v>41514</v>
      </c>
      <c r="B55" s="96">
        <v>24</v>
      </c>
      <c r="C55" s="65" t="s">
        <v>39</v>
      </c>
      <c r="D55" s="65" t="s">
        <v>41</v>
      </c>
      <c r="E55" s="86" t="s">
        <v>27</v>
      </c>
    </row>
    <row r="56" spans="1:5" s="10" customFormat="1" x14ac:dyDescent="0.2">
      <c r="A56" s="95">
        <v>41541</v>
      </c>
      <c r="B56" s="96">
        <v>431</v>
      </c>
      <c r="C56" s="65" t="s">
        <v>48</v>
      </c>
      <c r="D56" s="65" t="s">
        <v>33</v>
      </c>
      <c r="E56" s="86" t="s">
        <v>32</v>
      </c>
    </row>
    <row r="57" spans="1:5" s="10" customFormat="1" x14ac:dyDescent="0.2">
      <c r="A57" s="95">
        <v>41541</v>
      </c>
      <c r="B57" s="96">
        <v>18.5</v>
      </c>
      <c r="C57" s="65" t="s">
        <v>48</v>
      </c>
      <c r="D57" s="65" t="s">
        <v>40</v>
      </c>
      <c r="E57" s="86" t="s">
        <v>27</v>
      </c>
    </row>
    <row r="58" spans="1:5" s="10" customFormat="1" x14ac:dyDescent="0.2">
      <c r="A58" s="95">
        <v>41543</v>
      </c>
      <c r="B58" s="96">
        <v>19.5</v>
      </c>
      <c r="C58" s="65" t="s">
        <v>50</v>
      </c>
      <c r="D58" s="65" t="s">
        <v>40</v>
      </c>
      <c r="E58" s="86" t="s">
        <v>27</v>
      </c>
    </row>
    <row r="59" spans="1:5" s="10" customFormat="1" x14ac:dyDescent="0.2">
      <c r="A59" s="95">
        <v>41543</v>
      </c>
      <c r="B59" s="96">
        <v>430</v>
      </c>
      <c r="C59" s="65" t="s">
        <v>50</v>
      </c>
      <c r="D59" s="65" t="s">
        <v>33</v>
      </c>
      <c r="E59" s="86" t="s">
        <v>49</v>
      </c>
    </row>
    <row r="60" spans="1:5" s="10" customFormat="1" x14ac:dyDescent="0.2">
      <c r="A60" s="95">
        <v>41543</v>
      </c>
      <c r="B60" s="96">
        <v>17.899999999999999</v>
      </c>
      <c r="C60" s="65" t="s">
        <v>50</v>
      </c>
      <c r="D60" s="65" t="s">
        <v>52</v>
      </c>
      <c r="E60" s="86" t="s">
        <v>53</v>
      </c>
    </row>
    <row r="61" spans="1:5" s="10" customFormat="1" x14ac:dyDescent="0.2">
      <c r="A61" s="80">
        <v>41549</v>
      </c>
      <c r="B61" s="87">
        <v>491</v>
      </c>
      <c r="C61" s="81" t="s">
        <v>51</v>
      </c>
      <c r="D61" s="81" t="s">
        <v>33</v>
      </c>
      <c r="E61" s="68" t="s">
        <v>34</v>
      </c>
    </row>
    <row r="62" spans="1:5" s="10" customFormat="1" x14ac:dyDescent="0.2">
      <c r="A62" s="67">
        <v>41579</v>
      </c>
      <c r="B62" s="88">
        <v>370</v>
      </c>
      <c r="C62" s="82" t="s">
        <v>62</v>
      </c>
      <c r="D62" s="81" t="s">
        <v>33</v>
      </c>
      <c r="E62" s="71" t="s">
        <v>34</v>
      </c>
    </row>
    <row r="63" spans="1:5" s="10" customFormat="1" x14ac:dyDescent="0.2">
      <c r="A63" s="67">
        <v>41599</v>
      </c>
      <c r="B63" s="96">
        <v>486</v>
      </c>
      <c r="C63" s="65" t="s">
        <v>72</v>
      </c>
      <c r="D63" s="65" t="s">
        <v>33</v>
      </c>
      <c r="E63" s="86" t="s">
        <v>73</v>
      </c>
    </row>
    <row r="64" spans="1:5" s="11" customFormat="1" ht="15" customHeight="1" x14ac:dyDescent="0.2">
      <c r="A64" s="97">
        <v>41640</v>
      </c>
      <c r="B64" s="10"/>
      <c r="C64" s="10"/>
      <c r="D64" s="10"/>
      <c r="E64" s="48"/>
    </row>
    <row r="65" spans="1:5" s="11" customFormat="1" ht="16.5" customHeight="1" x14ac:dyDescent="0.2">
      <c r="A65" s="80">
        <v>41768</v>
      </c>
      <c r="B65" s="87">
        <v>412</v>
      </c>
      <c r="C65" s="81" t="s">
        <v>51</v>
      </c>
      <c r="D65" s="81" t="s">
        <v>33</v>
      </c>
      <c r="E65" s="68" t="s">
        <v>34</v>
      </c>
    </row>
    <row r="66" spans="1:5" x14ac:dyDescent="0.2">
      <c r="A66" s="67"/>
      <c r="B66" s="88"/>
      <c r="C66" s="82"/>
      <c r="D66" s="81"/>
      <c r="E66" s="71"/>
    </row>
    <row r="67" spans="1:5" ht="15" x14ac:dyDescent="0.2">
      <c r="A67" s="64"/>
      <c r="B67" s="84">
        <f>SUM(B53:B66)</f>
        <v>3291</v>
      </c>
      <c r="C67" s="62"/>
      <c r="D67" s="62"/>
      <c r="E67" s="63"/>
    </row>
    <row r="68" spans="1:5" ht="28.5" x14ac:dyDescent="0.2">
      <c r="A68" s="30" t="s">
        <v>95</v>
      </c>
      <c r="B68" s="31">
        <f>SUM(B48+B67)</f>
        <v>4249.7</v>
      </c>
      <c r="C68" s="32"/>
      <c r="D68" s="33"/>
      <c r="E68" s="54"/>
    </row>
    <row r="69" spans="1:5" x14ac:dyDescent="0.2">
      <c r="E69" s="104"/>
    </row>
  </sheetData>
  <mergeCells count="2">
    <mergeCell ref="A1:B1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10" sqref="C10"/>
    </sheetView>
  </sheetViews>
  <sheetFormatPr defaultRowHeight="12.75" x14ac:dyDescent="0.2"/>
  <cols>
    <col min="1" max="1" width="22" style="2" customWidth="1"/>
    <col min="2" max="2" width="15.85546875" style="2" customWidth="1"/>
    <col min="3" max="3" width="31.7109375" style="2" customWidth="1"/>
    <col min="4" max="4" width="27.140625" style="2" customWidth="1"/>
    <col min="5" max="5" width="28.140625" style="2" customWidth="1"/>
  </cols>
  <sheetData>
    <row r="1" spans="1:5" s="9" customFormat="1" ht="21" thickBot="1" x14ac:dyDescent="0.35">
      <c r="A1" s="9" t="s">
        <v>100</v>
      </c>
      <c r="E1" s="77"/>
    </row>
    <row r="2" spans="1:5" s="1" customFormat="1" ht="36" customHeight="1" x14ac:dyDescent="0.25">
      <c r="A2" s="109" t="s">
        <v>25</v>
      </c>
      <c r="B2" s="108"/>
      <c r="C2" s="37"/>
      <c r="D2" s="37"/>
      <c r="E2" s="38"/>
    </row>
    <row r="3" spans="1:5" s="5" customFormat="1" ht="35.25" customHeight="1" x14ac:dyDescent="0.25">
      <c r="A3" s="110" t="s">
        <v>30</v>
      </c>
      <c r="B3" s="111"/>
      <c r="C3" s="8" t="s">
        <v>87</v>
      </c>
      <c r="E3" s="39"/>
    </row>
    <row r="4" spans="1:5" s="35" customFormat="1" ht="35.25" customHeight="1" x14ac:dyDescent="0.2">
      <c r="A4" s="24" t="s">
        <v>10</v>
      </c>
      <c r="B4" s="25" t="s">
        <v>1</v>
      </c>
      <c r="C4" s="25"/>
      <c r="D4" s="25"/>
      <c r="E4" s="26"/>
    </row>
    <row r="5" spans="1:5" s="4" customFormat="1" ht="25.5" customHeight="1" x14ac:dyDescent="0.2">
      <c r="A5" s="40" t="s">
        <v>2</v>
      </c>
      <c r="B5" s="4" t="s">
        <v>3</v>
      </c>
      <c r="C5" s="4" t="s">
        <v>11</v>
      </c>
      <c r="D5" s="4" t="s">
        <v>12</v>
      </c>
      <c r="E5" s="41" t="s">
        <v>6</v>
      </c>
    </row>
    <row r="6" spans="1:5" ht="25.5" x14ac:dyDescent="0.2">
      <c r="A6" s="18" t="s">
        <v>86</v>
      </c>
      <c r="B6" s="60"/>
      <c r="C6" s="57"/>
      <c r="D6" s="58"/>
      <c r="E6" s="61"/>
    </row>
    <row r="7" spans="1:5" ht="15" customHeight="1" x14ac:dyDescent="0.2">
      <c r="A7" s="78">
        <v>41557</v>
      </c>
      <c r="B7" s="79">
        <v>40.299999999999997</v>
      </c>
      <c r="C7" s="58" t="s">
        <v>102</v>
      </c>
      <c r="D7" s="58" t="s">
        <v>61</v>
      </c>
      <c r="E7" s="61" t="s">
        <v>27</v>
      </c>
    </row>
    <row r="8" spans="1:5" ht="27.75" customHeight="1" x14ac:dyDescent="0.2">
      <c r="A8" s="78">
        <v>41564</v>
      </c>
      <c r="B8" s="79">
        <v>12.9</v>
      </c>
      <c r="C8" s="93" t="s">
        <v>104</v>
      </c>
      <c r="D8" s="58" t="s">
        <v>63</v>
      </c>
      <c r="E8" s="61" t="s">
        <v>27</v>
      </c>
    </row>
    <row r="9" spans="1:5" ht="45" hidden="1" x14ac:dyDescent="0.2">
      <c r="A9" s="24" t="s">
        <v>10</v>
      </c>
      <c r="B9" s="25" t="s">
        <v>28</v>
      </c>
      <c r="C9" s="25"/>
      <c r="D9" s="25"/>
      <c r="E9" s="26"/>
    </row>
    <row r="10" spans="1:5" s="36" customFormat="1" ht="29.25" customHeight="1" x14ac:dyDescent="0.2">
      <c r="A10" s="78">
        <v>41737</v>
      </c>
      <c r="B10" s="60">
        <v>53.7</v>
      </c>
      <c r="C10" s="58" t="s">
        <v>89</v>
      </c>
      <c r="D10" s="58" t="s">
        <v>103</v>
      </c>
      <c r="E10" s="61" t="s">
        <v>27</v>
      </c>
    </row>
    <row r="11" spans="1:5" s="103" customFormat="1" ht="15" customHeight="1" x14ac:dyDescent="0.2">
      <c r="A11" s="78">
        <v>41771</v>
      </c>
      <c r="B11" s="60">
        <v>9</v>
      </c>
      <c r="C11" s="58" t="s">
        <v>97</v>
      </c>
      <c r="D11" s="58" t="s">
        <v>98</v>
      </c>
      <c r="E11" s="61" t="s">
        <v>27</v>
      </c>
    </row>
    <row r="12" spans="1:5" s="103" customFormat="1" ht="19.5" customHeight="1" x14ac:dyDescent="0.2">
      <c r="A12" s="78">
        <v>41773</v>
      </c>
      <c r="B12" s="79">
        <v>59</v>
      </c>
      <c r="C12" s="58" t="s">
        <v>90</v>
      </c>
      <c r="D12" s="58" t="s">
        <v>91</v>
      </c>
      <c r="E12" s="61" t="s">
        <v>27</v>
      </c>
    </row>
    <row r="13" spans="1:5" ht="12" customHeight="1" x14ac:dyDescent="0.2">
      <c r="A13" s="18"/>
      <c r="E13" s="20"/>
    </row>
    <row r="14" spans="1:5" ht="28.5" x14ac:dyDescent="0.2">
      <c r="A14" s="42" t="s">
        <v>99</v>
      </c>
      <c r="B14" s="31">
        <f>SUM(B7:B13)</f>
        <v>174.9</v>
      </c>
      <c r="C14" s="32"/>
      <c r="D14" s="33"/>
      <c r="E14" s="34"/>
    </row>
    <row r="15" spans="1:5" ht="13.5" thickBot="1" x14ac:dyDescent="0.25">
      <c r="A15" s="21"/>
      <c r="B15" s="22"/>
      <c r="C15" s="22"/>
      <c r="D15" s="22"/>
      <c r="E15" s="23"/>
    </row>
  </sheetData>
  <mergeCells count="2">
    <mergeCell ref="A2:B2"/>
    <mergeCell ref="A3:B3"/>
  </mergeCells>
  <pageMargins left="0.7" right="0.7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2.75" x14ac:dyDescent="0.2"/>
  <cols>
    <col min="1" max="1" width="15.42578125" style="2" customWidth="1"/>
    <col min="2" max="2" width="13.85546875" style="2" customWidth="1"/>
    <col min="3" max="3" width="41.42578125" style="2" customWidth="1"/>
    <col min="4" max="4" width="27.140625" style="2" customWidth="1"/>
    <col min="5" max="5" width="28.140625" style="2" customWidth="1"/>
  </cols>
  <sheetData>
    <row r="1" spans="1:5" ht="39.75" customHeight="1" x14ac:dyDescent="0.25">
      <c r="A1" s="112" t="s">
        <v>25</v>
      </c>
      <c r="B1" s="108"/>
      <c r="C1" s="13"/>
      <c r="D1" s="13"/>
      <c r="E1" s="15"/>
    </row>
    <row r="2" spans="1:5" ht="29.25" customHeight="1" x14ac:dyDescent="0.25">
      <c r="A2" s="110" t="s">
        <v>30</v>
      </c>
      <c r="B2" s="111"/>
      <c r="C2" s="7" t="s">
        <v>88</v>
      </c>
      <c r="D2" s="3"/>
      <c r="E2" s="17"/>
    </row>
    <row r="3" spans="1:5" ht="39.75" customHeight="1" x14ac:dyDescent="0.2">
      <c r="A3" s="27" t="s">
        <v>13</v>
      </c>
      <c r="B3" s="28" t="s">
        <v>1</v>
      </c>
      <c r="C3" s="28"/>
      <c r="D3" s="28"/>
      <c r="E3" s="29"/>
    </row>
    <row r="4" spans="1:5" ht="29.45" customHeight="1" x14ac:dyDescent="0.2">
      <c r="A4" s="16" t="s">
        <v>2</v>
      </c>
      <c r="B4" s="3" t="s">
        <v>3</v>
      </c>
      <c r="C4" s="113" t="s">
        <v>14</v>
      </c>
      <c r="D4" s="111"/>
      <c r="E4" s="17" t="s">
        <v>15</v>
      </c>
    </row>
    <row r="5" spans="1:5" ht="24.75" customHeight="1" x14ac:dyDescent="0.2">
      <c r="A5" s="69">
        <v>41500</v>
      </c>
      <c r="B5" s="88">
        <v>930</v>
      </c>
      <c r="C5" s="93" t="s">
        <v>46</v>
      </c>
      <c r="D5" s="93" t="s">
        <v>47</v>
      </c>
      <c r="E5" s="94" t="s">
        <v>27</v>
      </c>
    </row>
    <row r="6" spans="1:5" x14ac:dyDescent="0.2">
      <c r="A6" s="69">
        <v>41673</v>
      </c>
      <c r="B6" s="87">
        <v>4.1900000000000004</v>
      </c>
      <c r="C6" s="93" t="s">
        <v>92</v>
      </c>
      <c r="D6" s="93"/>
      <c r="E6" s="94" t="s">
        <v>93</v>
      </c>
    </row>
    <row r="7" spans="1:5" x14ac:dyDescent="0.2">
      <c r="A7" s="69">
        <v>41707</v>
      </c>
      <c r="B7" s="91">
        <v>230</v>
      </c>
      <c r="C7" s="70" t="s">
        <v>94</v>
      </c>
      <c r="D7" s="70"/>
      <c r="E7" s="76" t="s">
        <v>26</v>
      </c>
    </row>
    <row r="8" spans="1:5" ht="25.5" x14ac:dyDescent="0.2">
      <c r="A8" s="98">
        <v>41799</v>
      </c>
      <c r="B8" s="99">
        <v>764</v>
      </c>
      <c r="C8" s="100" t="s">
        <v>96</v>
      </c>
      <c r="D8" s="100" t="s">
        <v>47</v>
      </c>
      <c r="E8" s="101" t="s">
        <v>27</v>
      </c>
    </row>
    <row r="9" spans="1:5" x14ac:dyDescent="0.2">
      <c r="A9" s="59"/>
      <c r="B9" s="55"/>
      <c r="C9" s="66"/>
      <c r="D9" s="66"/>
      <c r="E9" s="75"/>
    </row>
    <row r="10" spans="1:5" x14ac:dyDescent="0.2">
      <c r="A10" s="18"/>
      <c r="B10" s="55">
        <f>SUM(B5:B9)</f>
        <v>1928.19</v>
      </c>
      <c r="C10" s="19"/>
      <c r="D10" s="19"/>
      <c r="E10" s="74"/>
    </row>
    <row r="11" spans="1:5" ht="51.75" customHeight="1" x14ac:dyDescent="0.2">
      <c r="A11" s="27" t="s">
        <v>13</v>
      </c>
      <c r="B11" s="28" t="s">
        <v>28</v>
      </c>
      <c r="C11" s="28"/>
      <c r="D11" s="28"/>
      <c r="E11" s="73"/>
    </row>
    <row r="12" spans="1:5" ht="15" customHeight="1" x14ac:dyDescent="0.2">
      <c r="A12" s="16" t="s">
        <v>2</v>
      </c>
      <c r="B12" s="3" t="s">
        <v>3</v>
      </c>
      <c r="C12" s="3"/>
      <c r="D12" s="3"/>
      <c r="E12" s="17"/>
    </row>
    <row r="13" spans="1:5" ht="25.5" x14ac:dyDescent="0.2">
      <c r="A13" s="18" t="s">
        <v>86</v>
      </c>
      <c r="B13" s="19" t="s">
        <v>29</v>
      </c>
      <c r="C13" s="19"/>
      <c r="D13" s="19"/>
      <c r="E13" s="20"/>
    </row>
    <row r="14" spans="1:5" x14ac:dyDescent="0.2">
      <c r="A14" s="18"/>
      <c r="B14" s="19"/>
      <c r="C14" s="19"/>
      <c r="D14" s="19"/>
      <c r="E14" s="20"/>
    </row>
    <row r="15" spans="1:5" ht="29.25" thickBot="1" x14ac:dyDescent="0.25">
      <c r="A15" s="43" t="s">
        <v>101</v>
      </c>
      <c r="B15" s="56">
        <f>SUM(B10:B14)</f>
        <v>1928.19</v>
      </c>
      <c r="C15" s="44"/>
      <c r="D15" s="45"/>
      <c r="E15" s="46"/>
    </row>
  </sheetData>
  <mergeCells count="3">
    <mergeCell ref="A1:B1"/>
    <mergeCell ref="A2:B2"/>
    <mergeCell ref="C4:D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" sqref="C2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 x14ac:dyDescent="0.25">
      <c r="A1" s="114" t="s">
        <v>25</v>
      </c>
      <c r="B1" s="115"/>
      <c r="C1" s="13"/>
      <c r="D1" s="13"/>
      <c r="E1" s="15"/>
    </row>
    <row r="2" spans="1:5" ht="30" customHeight="1" x14ac:dyDescent="0.25">
      <c r="A2" s="110" t="s">
        <v>30</v>
      </c>
      <c r="B2" s="111"/>
      <c r="C2" s="7" t="s">
        <v>88</v>
      </c>
      <c r="D2" s="3"/>
      <c r="E2" s="17"/>
    </row>
    <row r="3" spans="1:5" s="47" customFormat="1" ht="31.9" customHeight="1" x14ac:dyDescent="0.2">
      <c r="A3" s="116" t="s">
        <v>16</v>
      </c>
      <c r="B3" s="117"/>
      <c r="C3" s="117"/>
      <c r="D3" s="117"/>
      <c r="E3" s="34"/>
    </row>
    <row r="4" spans="1:5" s="6" customFormat="1" ht="43.15" customHeight="1" x14ac:dyDescent="0.2">
      <c r="A4" s="118" t="s">
        <v>17</v>
      </c>
      <c r="B4" s="119"/>
      <c r="C4" s="119"/>
      <c r="D4" s="119"/>
      <c r="E4" s="120"/>
    </row>
    <row r="5" spans="1:5" s="47" customFormat="1" ht="20.25" customHeight="1" x14ac:dyDescent="0.2">
      <c r="A5" s="24" t="s">
        <v>18</v>
      </c>
      <c r="B5" s="25"/>
      <c r="C5" s="25"/>
      <c r="D5" s="25"/>
      <c r="E5" s="26"/>
    </row>
    <row r="6" spans="1:5" ht="19.5" customHeight="1" x14ac:dyDescent="0.2">
      <c r="A6" s="16" t="s">
        <v>2</v>
      </c>
      <c r="B6" s="3" t="s">
        <v>19</v>
      </c>
      <c r="C6" s="3" t="s">
        <v>20</v>
      </c>
      <c r="D6" s="3" t="s">
        <v>21</v>
      </c>
      <c r="E6" s="17"/>
    </row>
    <row r="7" spans="1:5" x14ac:dyDescent="0.2">
      <c r="A7" s="18" t="s">
        <v>86</v>
      </c>
      <c r="B7" s="19"/>
      <c r="C7" s="19"/>
      <c r="D7" s="19" t="s">
        <v>29</v>
      </c>
      <c r="E7" s="20"/>
    </row>
    <row r="8" spans="1:5" x14ac:dyDescent="0.2">
      <c r="A8" s="18"/>
      <c r="B8" s="19"/>
      <c r="C8" s="19"/>
      <c r="D8" s="19"/>
      <c r="E8" s="20"/>
    </row>
    <row r="9" spans="1:5" s="47" customFormat="1" ht="27" customHeight="1" x14ac:dyDescent="0.2">
      <c r="A9" s="27" t="s">
        <v>22</v>
      </c>
      <c r="B9" s="28"/>
      <c r="C9" s="28"/>
      <c r="D9" s="28"/>
      <c r="E9" s="29"/>
    </row>
    <row r="10" spans="1:5" x14ac:dyDescent="0.2">
      <c r="A10" s="16" t="s">
        <v>2</v>
      </c>
      <c r="B10" s="3" t="s">
        <v>19</v>
      </c>
      <c r="C10" s="3" t="s">
        <v>23</v>
      </c>
      <c r="D10" s="3" t="s">
        <v>24</v>
      </c>
      <c r="E10" s="17"/>
    </row>
    <row r="11" spans="1:5" x14ac:dyDescent="0.2">
      <c r="A11" s="18" t="s">
        <v>86</v>
      </c>
      <c r="B11" s="19"/>
      <c r="C11" s="19"/>
      <c r="D11" s="19" t="s">
        <v>29</v>
      </c>
      <c r="E11" s="20"/>
    </row>
    <row r="12" spans="1:5" x14ac:dyDescent="0.2">
      <c r="A12" s="18"/>
      <c r="B12" s="19"/>
      <c r="C12" s="19"/>
      <c r="D12" s="19"/>
      <c r="E12" s="20"/>
    </row>
    <row r="13" spans="1:5" ht="13.5" thickBot="1" x14ac:dyDescent="0.25">
      <c r="A13" s="21"/>
      <c r="B13" s="22"/>
      <c r="C13" s="22"/>
      <c r="D13" s="22"/>
      <c r="E13" s="23"/>
    </row>
  </sheetData>
  <mergeCells count="4">
    <mergeCell ref="A1:B1"/>
    <mergeCell ref="A3:D3"/>
    <mergeCell ref="A2:B2"/>
    <mergeCell ref="A4:E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65F69FCB82914FACE168693EC56340" ma:contentTypeVersion="1" ma:contentTypeDescription="Create a new document." ma:contentTypeScope="" ma:versionID="004b6a0b339c623569589146e918041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C1501F-5E13-4A08-9A45-19C4BFC25EFF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97C368-5275-4E12-8A67-1B1C976637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4BC68E-9867-4E26-891F-F121C80EF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</vt:lpstr>
      <vt:lpstr>Other</vt:lpstr>
      <vt:lpstr>Gifts</vt:lpstr>
      <vt:lpstr>Hospitality!Print_Area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Josh Doherty</cp:lastModifiedBy>
  <cp:lastPrinted>2014-07-09T02:40:50Z</cp:lastPrinted>
  <dcterms:created xsi:type="dcterms:W3CDTF">2010-10-17T20:59:02Z</dcterms:created>
  <dcterms:modified xsi:type="dcterms:W3CDTF">2017-11-13T01:42:14Z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0x0101001365F69FCB82914FACE168693EC56340</vt:lpwstr>
  </property>
</Properties>
</file>